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Journal" sheetId="2" state="visible" r:id="rId2"/>
    <sheet name="Sta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$#,##0.00"/>
    <numFmt numFmtId="165" formatCode="yyyy-mm-dd"/>
    <numFmt numFmtId="166" formatCode="#,##0.########"/>
    <numFmt numFmtId="167" formatCode="0.00&quot;%&quot;"/>
    <numFmt numFmtId="168" formatCode="$#,##0.00;($#,##0.00);-"/>
    <numFmt numFmtId="169" formatCode="+0.00&quot;R&quot;;-0.00&quot;R&quot;;0.00&quot;R&quot;"/>
    <numFmt numFmtId="170" formatCode="0.0%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</font>
    <font>
      <name val="Arial"/>
      <color rgb="00000000"/>
    </font>
    <font>
      <name val="Arial"/>
      <b val="1"/>
    </font>
    <font>
      <name val="Arial"/>
      <color rgb="000000FF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01E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3" borderId="0" applyAlignment="1" pivotButton="0" quotePrefix="0" xfId="0">
      <alignment horizontal="center"/>
    </xf>
    <xf numFmtId="165" fontId="5" fillId="0" borderId="0" pivotButton="0" quotePrefix="0" xfId="0"/>
    <xf numFmtId="0" fontId="5" fillId="0" borderId="0" pivotButton="0" quotePrefix="0" xfId="0"/>
    <xf numFmtId="166" fontId="5" fillId="0" borderId="0" pivotButton="0" quotePrefix="0" xfId="0"/>
    <xf numFmtId="167" fontId="5" fillId="0" borderId="0" pivotButton="0" quotePrefix="0" xfId="0"/>
    <xf numFmtId="168" fontId="5" fillId="0" borderId="0" pivotButton="0" quotePrefix="0" xfId="0"/>
    <xf numFmtId="169" fontId="3" fillId="0" borderId="0" pivotButton="0" quotePrefix="0" xfId="0"/>
    <xf numFmtId="168" fontId="3" fillId="0" borderId="0" pivotButton="0" quotePrefix="0" xfId="0"/>
    <xf numFmtId="164" fontId="3" fillId="0" borderId="0" pivotButton="0" quotePrefix="0" xfId="0"/>
    <xf numFmtId="1" fontId="3" fillId="0" borderId="0" pivotButton="0" quotePrefix="0" xfId="0"/>
    <xf numFmtId="170" fontId="3" fillId="0" borderId="0" pivotButton="0" quotePrefix="0" xfId="0"/>
    <xf numFmtId="2" fontId="3" fillId="0" borderId="0" pivotButton="0" quotePrefix="0" xfId="0"/>
    <xf numFmtId="10" fontId="3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008000"/>
      </font>
    </dxf>
    <dxf>
      <font>
        <name val="Arial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The Print Room trading journal</t>
        </is>
      </c>
    </row>
    <row r="2">
      <c r="A2" s="2" t="inlineStr">
        <is>
          <t>Free from theprintroom.io/learn/trading-journal-template/</t>
        </is>
      </c>
    </row>
    <row r="3">
      <c r="A3" t="inlineStr"/>
    </row>
    <row r="4">
      <c r="A4" s="3" t="inlineStr">
        <is>
          <t>1. On the Journal sheet, type your starting balance in the yellow cell B2.</t>
        </is>
      </c>
    </row>
    <row r="5">
      <c r="A5" s="3" t="inlineStr">
        <is>
          <t>2. Log one trade per row: date, ticker, Long or Short, entry, stop, exit, the % of your account you risked, and fees in dollars.</t>
        </is>
      </c>
    </row>
    <row r="6">
      <c r="A6" s="3" t="inlineStr">
        <is>
          <t>3. Blue cells are yours to fill in. Black cells work themselves out: R, profit or loss in dollars, and the running balance.</t>
        </is>
      </c>
    </row>
    <row r="7">
      <c r="A7" s="3" t="inlineStr">
        <is>
          <t>4. Leave the exit blank while a trade is open; it counts once the exit is in.</t>
        </is>
      </c>
    </row>
    <row r="8">
      <c r="A8" s="3" t="inlineStr">
        <is>
          <t>5. Row 5 is an example. Overwrite it with your first trade, or clear its contents.</t>
        </is>
      </c>
    </row>
    <row r="9">
      <c r="A9" t="inlineStr"/>
    </row>
    <row r="10">
      <c r="A10" s="4" t="inlineStr">
        <is>
          <t>How the numbers work</t>
        </is>
      </c>
    </row>
    <row r="11">
      <c r="A11" s="3" t="inlineStr">
        <is>
          <t>R = how far price moved from your entry, divided by the distance to your initial stop. A loss at the stop is -1R.</t>
        </is>
      </c>
    </row>
    <row r="12">
      <c r="A12" s="3" t="inlineStr">
        <is>
          <t>Profit or loss = your balance before the trade x risk % x R, minus fees.</t>
        </is>
      </c>
    </row>
    <row r="13">
      <c r="A13" s="3" t="inlineStr">
        <is>
          <t>The Stats sheet adds it up: win rate, expectancy (average R a trade), profit factor, total R and the result.</t>
        </is>
      </c>
    </row>
    <row r="14">
      <c r="A14" t="inlineStr"/>
    </row>
    <row r="15">
      <c r="A15" s="3" t="inlineStr">
        <is>
          <t>Google Sheets: File &gt; Import &gt; Upload this file. The formulas work the same.</t>
        </is>
      </c>
    </row>
    <row r="16">
      <c r="A16" s="3" t="inlineStr">
        <is>
          <t>Size each trade from its stop with the free calculator at theprintroom.io/calculators/position-size/</t>
        </is>
      </c>
    </row>
    <row r="17">
      <c r="A17" s="2" t="inlineStr">
        <is>
          <t>For education. Not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2" customWidth="1" min="4" max="4"/>
    <col width="12" customWidth="1" min="5" max="5"/>
    <col width="12" customWidth="1" min="6" max="6"/>
    <col width="9" customWidth="1" min="7" max="7"/>
    <col width="10" customWidth="1" min="8" max="8"/>
    <col width="10" customWidth="1" min="9" max="9"/>
    <col width="18" customWidth="1" min="10" max="10"/>
    <col width="14" customWidth="1" min="11" max="11"/>
    <col width="16" customWidth="1" min="12" max="12"/>
    <col width="40" customWidth="1" min="13" max="13"/>
    <col hidden="1" width="12" customWidth="1" min="14" max="14"/>
  </cols>
  <sheetData>
    <row r="1">
      <c r="A1" s="1" t="inlineStr">
        <is>
          <t>Trading journal</t>
        </is>
      </c>
    </row>
    <row r="2">
      <c r="A2" s="4" t="inlineStr">
        <is>
          <t>Starting balance ($)</t>
        </is>
      </c>
      <c r="B2" s="5" t="n">
        <v>10000</v>
      </c>
      <c r="C2" s="2" t="inlineStr">
        <is>
          <t>Your starting balance: change the yellow cell.</t>
        </is>
      </c>
    </row>
    <row r="4">
      <c r="A4" s="6" t="inlineStr">
        <is>
          <t>Date</t>
        </is>
      </c>
      <c r="B4" s="6" t="inlineStr">
        <is>
          <t>Ticker</t>
        </is>
      </c>
      <c r="C4" s="6" t="inlineStr">
        <is>
          <t>Side</t>
        </is>
      </c>
      <c r="D4" s="6" t="inlineStr">
        <is>
          <t>Entry</t>
        </is>
      </c>
      <c r="E4" s="6" t="inlineStr">
        <is>
          <t>Stop</t>
        </is>
      </c>
      <c r="F4" s="6" t="inlineStr">
        <is>
          <t>Exit</t>
        </is>
      </c>
      <c r="G4" s="6" t="inlineStr">
        <is>
          <t>Risk %</t>
        </is>
      </c>
      <c r="H4" s="6" t="inlineStr">
        <is>
          <t>Fees ($)</t>
        </is>
      </c>
      <c r="I4" s="6" t="inlineStr">
        <is>
          <t>R</t>
        </is>
      </c>
      <c r="J4" s="6" t="inlineStr">
        <is>
          <t>Profit or loss ($)</t>
        </is>
      </c>
      <c r="K4" s="6" t="inlineStr">
        <is>
          <t>Balance ($)</t>
        </is>
      </c>
      <c r="L4" s="6" t="inlineStr">
        <is>
          <t>Setup</t>
        </is>
      </c>
      <c r="M4" s="6" t="inlineStr">
        <is>
          <t>Notes</t>
        </is>
      </c>
      <c r="N4" s="6" t="inlineStr">
        <is>
          <t>Running</t>
        </is>
      </c>
    </row>
    <row r="5">
      <c r="A5" s="7" t="n">
        <v>46308</v>
      </c>
      <c r="B5" s="8" t="inlineStr">
        <is>
          <t>BTC</t>
        </is>
      </c>
      <c r="C5" s="8" t="inlineStr">
        <is>
          <t>Long</t>
        </is>
      </c>
      <c r="D5" s="9" t="n">
        <v>76600</v>
      </c>
      <c r="E5" s="9" t="n">
        <v>74700</v>
      </c>
      <c r="F5" s="9" t="n">
        <v>82000</v>
      </c>
      <c r="G5" s="10" t="n">
        <v>1</v>
      </c>
      <c r="H5" s="11" t="n">
        <v>2</v>
      </c>
      <c r="I5" s="12">
        <f>IF(OR(D5="",E5="",F5="",D5=E5),"",IF(C5="Short",(D5-F5)/ABS(D5-E5),(F5-D5)/ABS(D5-E5)))</f>
        <v/>
      </c>
      <c r="J5" s="13">
        <f>IF(I5="","",$B$2*N(G5)/100*I5-N(H5))</f>
        <v/>
      </c>
      <c r="K5" s="14">
        <f>IF(A5="","",N5)</f>
        <v/>
      </c>
      <c r="L5" s="8" t="inlineStr">
        <is>
          <t>Breakout</t>
        </is>
      </c>
      <c r="M5" s="8" t="inlineStr">
        <is>
          <t>Example row: overwrite or clear it</t>
        </is>
      </c>
      <c r="N5" s="14">
        <f>$B$2+N(J5)</f>
        <v/>
      </c>
    </row>
    <row r="6">
      <c r="A6" s="7" t="n"/>
      <c r="B6" s="8" t="n"/>
      <c r="C6" s="8" t="n"/>
      <c r="D6" s="9" t="n"/>
      <c r="E6" s="9" t="n"/>
      <c r="F6" s="9" t="n"/>
      <c r="G6" s="10" t="n"/>
      <c r="H6" s="11" t="n"/>
      <c r="I6" s="12">
        <f>IF(OR(D6="",E6="",F6="",D6=E6),"",IF(C6="Short",(D6-F6)/ABS(D6-E6),(F6-D6)/ABS(D6-E6)))</f>
        <v/>
      </c>
      <c r="J6" s="13">
        <f>IF(I6="","",N5*N(G6)/100*I6-N(H6))</f>
        <v/>
      </c>
      <c r="K6" s="14">
        <f>IF(A6="","",N6)</f>
        <v/>
      </c>
      <c r="L6" s="8" t="n"/>
      <c r="M6" s="8" t="n"/>
      <c r="N6" s="14">
        <f>N5+N(J6)</f>
        <v/>
      </c>
    </row>
    <row r="7">
      <c r="A7" s="7" t="n"/>
      <c r="B7" s="8" t="n"/>
      <c r="C7" s="8" t="n"/>
      <c r="D7" s="9" t="n"/>
      <c r="E7" s="9" t="n"/>
      <c r="F7" s="9" t="n"/>
      <c r="G7" s="10" t="n"/>
      <c r="H7" s="11" t="n"/>
      <c r="I7" s="12">
        <f>IF(OR(D7="",E7="",F7="",D7=E7),"",IF(C7="Short",(D7-F7)/ABS(D7-E7),(F7-D7)/ABS(D7-E7)))</f>
        <v/>
      </c>
      <c r="J7" s="13">
        <f>IF(I7="","",N6*N(G7)/100*I7-N(H7))</f>
        <v/>
      </c>
      <c r="K7" s="14">
        <f>IF(A7="","",N7)</f>
        <v/>
      </c>
      <c r="L7" s="8" t="n"/>
      <c r="M7" s="8" t="n"/>
      <c r="N7" s="14">
        <f>N6+N(J7)</f>
        <v/>
      </c>
    </row>
    <row r="8">
      <c r="A8" s="7" t="n"/>
      <c r="B8" s="8" t="n"/>
      <c r="C8" s="8" t="n"/>
      <c r="D8" s="9" t="n"/>
      <c r="E8" s="9" t="n"/>
      <c r="F8" s="9" t="n"/>
      <c r="G8" s="10" t="n"/>
      <c r="H8" s="11" t="n"/>
      <c r="I8" s="12">
        <f>IF(OR(D8="",E8="",F8="",D8=E8),"",IF(C8="Short",(D8-F8)/ABS(D8-E8),(F8-D8)/ABS(D8-E8)))</f>
        <v/>
      </c>
      <c r="J8" s="13">
        <f>IF(I8="","",N7*N(G8)/100*I8-N(H8))</f>
        <v/>
      </c>
      <c r="K8" s="14">
        <f>IF(A8="","",N8)</f>
        <v/>
      </c>
      <c r="L8" s="8" t="n"/>
      <c r="M8" s="8" t="n"/>
      <c r="N8" s="14">
        <f>N7+N(J8)</f>
        <v/>
      </c>
    </row>
    <row r="9">
      <c r="A9" s="7" t="n"/>
      <c r="B9" s="8" t="n"/>
      <c r="C9" s="8" t="n"/>
      <c r="D9" s="9" t="n"/>
      <c r="E9" s="9" t="n"/>
      <c r="F9" s="9" t="n"/>
      <c r="G9" s="10" t="n"/>
      <c r="H9" s="11" t="n"/>
      <c r="I9" s="12">
        <f>IF(OR(D9="",E9="",F9="",D9=E9),"",IF(C9="Short",(D9-F9)/ABS(D9-E9),(F9-D9)/ABS(D9-E9)))</f>
        <v/>
      </c>
      <c r="J9" s="13">
        <f>IF(I9="","",N8*N(G9)/100*I9-N(H9))</f>
        <v/>
      </c>
      <c r="K9" s="14">
        <f>IF(A9="","",N9)</f>
        <v/>
      </c>
      <c r="L9" s="8" t="n"/>
      <c r="M9" s="8" t="n"/>
      <c r="N9" s="14">
        <f>N8+N(J9)</f>
        <v/>
      </c>
    </row>
    <row r="10">
      <c r="A10" s="7" t="n"/>
      <c r="B10" s="8" t="n"/>
      <c r="C10" s="8" t="n"/>
      <c r="D10" s="9" t="n"/>
      <c r="E10" s="9" t="n"/>
      <c r="F10" s="9" t="n"/>
      <c r="G10" s="10" t="n"/>
      <c r="H10" s="11" t="n"/>
      <c r="I10" s="12">
        <f>IF(OR(D10="",E10="",F10="",D10=E10),"",IF(C10="Short",(D10-F10)/ABS(D10-E10),(F10-D10)/ABS(D10-E10)))</f>
        <v/>
      </c>
      <c r="J10" s="13">
        <f>IF(I10="","",N9*N(G10)/100*I10-N(H10))</f>
        <v/>
      </c>
      <c r="K10" s="14">
        <f>IF(A10="","",N10)</f>
        <v/>
      </c>
      <c r="L10" s="8" t="n"/>
      <c r="M10" s="8" t="n"/>
      <c r="N10" s="14">
        <f>N9+N(J10)</f>
        <v/>
      </c>
    </row>
    <row r="11">
      <c r="A11" s="7" t="n"/>
      <c r="B11" s="8" t="n"/>
      <c r="C11" s="8" t="n"/>
      <c r="D11" s="9" t="n"/>
      <c r="E11" s="9" t="n"/>
      <c r="F11" s="9" t="n"/>
      <c r="G11" s="10" t="n"/>
      <c r="H11" s="11" t="n"/>
      <c r="I11" s="12">
        <f>IF(OR(D11="",E11="",F11="",D11=E11),"",IF(C11="Short",(D11-F11)/ABS(D11-E11),(F11-D11)/ABS(D11-E11)))</f>
        <v/>
      </c>
      <c r="J11" s="13">
        <f>IF(I11="","",N10*N(G11)/100*I11-N(H11))</f>
        <v/>
      </c>
      <c r="K11" s="14">
        <f>IF(A11="","",N11)</f>
        <v/>
      </c>
      <c r="L11" s="8" t="n"/>
      <c r="M11" s="8" t="n"/>
      <c r="N11" s="14">
        <f>N10+N(J11)</f>
        <v/>
      </c>
    </row>
    <row r="12">
      <c r="A12" s="7" t="n"/>
      <c r="B12" s="8" t="n"/>
      <c r="C12" s="8" t="n"/>
      <c r="D12" s="9" t="n"/>
      <c r="E12" s="9" t="n"/>
      <c r="F12" s="9" t="n"/>
      <c r="G12" s="10" t="n"/>
      <c r="H12" s="11" t="n"/>
      <c r="I12" s="12">
        <f>IF(OR(D12="",E12="",F12="",D12=E12),"",IF(C12="Short",(D12-F12)/ABS(D12-E12),(F12-D12)/ABS(D12-E12)))</f>
        <v/>
      </c>
      <c r="J12" s="13">
        <f>IF(I12="","",N11*N(G12)/100*I12-N(H12))</f>
        <v/>
      </c>
      <c r="K12" s="14">
        <f>IF(A12="","",N12)</f>
        <v/>
      </c>
      <c r="L12" s="8" t="n"/>
      <c r="M12" s="8" t="n"/>
      <c r="N12" s="14">
        <f>N11+N(J12)</f>
        <v/>
      </c>
    </row>
    <row r="13">
      <c r="A13" s="7" t="n"/>
      <c r="B13" s="8" t="n"/>
      <c r="C13" s="8" t="n"/>
      <c r="D13" s="9" t="n"/>
      <c r="E13" s="9" t="n"/>
      <c r="F13" s="9" t="n"/>
      <c r="G13" s="10" t="n"/>
      <c r="H13" s="11" t="n"/>
      <c r="I13" s="12">
        <f>IF(OR(D13="",E13="",F13="",D13=E13),"",IF(C13="Short",(D13-F13)/ABS(D13-E13),(F13-D13)/ABS(D13-E13)))</f>
        <v/>
      </c>
      <c r="J13" s="13">
        <f>IF(I13="","",N12*N(G13)/100*I13-N(H13))</f>
        <v/>
      </c>
      <c r="K13" s="14">
        <f>IF(A13="","",N13)</f>
        <v/>
      </c>
      <c r="L13" s="8" t="n"/>
      <c r="M13" s="8" t="n"/>
      <c r="N13" s="14">
        <f>N12+N(J13)</f>
        <v/>
      </c>
    </row>
    <row r="14">
      <c r="A14" s="7" t="n"/>
      <c r="B14" s="8" t="n"/>
      <c r="C14" s="8" t="n"/>
      <c r="D14" s="9" t="n"/>
      <c r="E14" s="9" t="n"/>
      <c r="F14" s="9" t="n"/>
      <c r="G14" s="10" t="n"/>
      <c r="H14" s="11" t="n"/>
      <c r="I14" s="12">
        <f>IF(OR(D14="",E14="",F14="",D14=E14),"",IF(C14="Short",(D14-F14)/ABS(D14-E14),(F14-D14)/ABS(D14-E14)))</f>
        <v/>
      </c>
      <c r="J14" s="13">
        <f>IF(I14="","",N13*N(G14)/100*I14-N(H14))</f>
        <v/>
      </c>
      <c r="K14" s="14">
        <f>IF(A14="","",N14)</f>
        <v/>
      </c>
      <c r="L14" s="8" t="n"/>
      <c r="M14" s="8" t="n"/>
      <c r="N14" s="14">
        <f>N13+N(J14)</f>
        <v/>
      </c>
    </row>
    <row r="15">
      <c r="A15" s="7" t="n"/>
      <c r="B15" s="8" t="n"/>
      <c r="C15" s="8" t="n"/>
      <c r="D15" s="9" t="n"/>
      <c r="E15" s="9" t="n"/>
      <c r="F15" s="9" t="n"/>
      <c r="G15" s="10" t="n"/>
      <c r="H15" s="11" t="n"/>
      <c r="I15" s="12">
        <f>IF(OR(D15="",E15="",F15="",D15=E15),"",IF(C15="Short",(D15-F15)/ABS(D15-E15),(F15-D15)/ABS(D15-E15)))</f>
        <v/>
      </c>
      <c r="J15" s="13">
        <f>IF(I15="","",N14*N(G15)/100*I15-N(H15))</f>
        <v/>
      </c>
      <c r="K15" s="14">
        <f>IF(A15="","",N15)</f>
        <v/>
      </c>
      <c r="L15" s="8" t="n"/>
      <c r="M15" s="8" t="n"/>
      <c r="N15" s="14">
        <f>N14+N(J15)</f>
        <v/>
      </c>
    </row>
    <row r="16">
      <c r="A16" s="7" t="n"/>
      <c r="B16" s="8" t="n"/>
      <c r="C16" s="8" t="n"/>
      <c r="D16" s="9" t="n"/>
      <c r="E16" s="9" t="n"/>
      <c r="F16" s="9" t="n"/>
      <c r="G16" s="10" t="n"/>
      <c r="H16" s="11" t="n"/>
      <c r="I16" s="12">
        <f>IF(OR(D16="",E16="",F16="",D16=E16),"",IF(C16="Short",(D16-F16)/ABS(D16-E16),(F16-D16)/ABS(D16-E16)))</f>
        <v/>
      </c>
      <c r="J16" s="13">
        <f>IF(I16="","",N15*N(G16)/100*I16-N(H16))</f>
        <v/>
      </c>
      <c r="K16" s="14">
        <f>IF(A16="","",N16)</f>
        <v/>
      </c>
      <c r="L16" s="8" t="n"/>
      <c r="M16" s="8" t="n"/>
      <c r="N16" s="14">
        <f>N15+N(J16)</f>
        <v/>
      </c>
    </row>
    <row r="17">
      <c r="A17" s="7" t="n"/>
      <c r="B17" s="8" t="n"/>
      <c r="C17" s="8" t="n"/>
      <c r="D17" s="9" t="n"/>
      <c r="E17" s="9" t="n"/>
      <c r="F17" s="9" t="n"/>
      <c r="G17" s="10" t="n"/>
      <c r="H17" s="11" t="n"/>
      <c r="I17" s="12">
        <f>IF(OR(D17="",E17="",F17="",D17=E17),"",IF(C17="Short",(D17-F17)/ABS(D17-E17),(F17-D17)/ABS(D17-E17)))</f>
        <v/>
      </c>
      <c r="J17" s="13">
        <f>IF(I17="","",N16*N(G17)/100*I17-N(H17))</f>
        <v/>
      </c>
      <c r="K17" s="14">
        <f>IF(A17="","",N17)</f>
        <v/>
      </c>
      <c r="L17" s="8" t="n"/>
      <c r="M17" s="8" t="n"/>
      <c r="N17" s="14">
        <f>N16+N(J17)</f>
        <v/>
      </c>
    </row>
    <row r="18">
      <c r="A18" s="7" t="n"/>
      <c r="B18" s="8" t="n"/>
      <c r="C18" s="8" t="n"/>
      <c r="D18" s="9" t="n"/>
      <c r="E18" s="9" t="n"/>
      <c r="F18" s="9" t="n"/>
      <c r="G18" s="10" t="n"/>
      <c r="H18" s="11" t="n"/>
      <c r="I18" s="12">
        <f>IF(OR(D18="",E18="",F18="",D18=E18),"",IF(C18="Short",(D18-F18)/ABS(D18-E18),(F18-D18)/ABS(D18-E18)))</f>
        <v/>
      </c>
      <c r="J18" s="13">
        <f>IF(I18="","",N17*N(G18)/100*I18-N(H18))</f>
        <v/>
      </c>
      <c r="K18" s="14">
        <f>IF(A18="","",N18)</f>
        <v/>
      </c>
      <c r="L18" s="8" t="n"/>
      <c r="M18" s="8" t="n"/>
      <c r="N18" s="14">
        <f>N17+N(J18)</f>
        <v/>
      </c>
    </row>
    <row r="19">
      <c r="A19" s="7" t="n"/>
      <c r="B19" s="8" t="n"/>
      <c r="C19" s="8" t="n"/>
      <c r="D19" s="9" t="n"/>
      <c r="E19" s="9" t="n"/>
      <c r="F19" s="9" t="n"/>
      <c r="G19" s="10" t="n"/>
      <c r="H19" s="11" t="n"/>
      <c r="I19" s="12">
        <f>IF(OR(D19="",E19="",F19="",D19=E19),"",IF(C19="Short",(D19-F19)/ABS(D19-E19),(F19-D19)/ABS(D19-E19)))</f>
        <v/>
      </c>
      <c r="J19" s="13">
        <f>IF(I19="","",N18*N(G19)/100*I19-N(H19))</f>
        <v/>
      </c>
      <c r="K19" s="14">
        <f>IF(A19="","",N19)</f>
        <v/>
      </c>
      <c r="L19" s="8" t="n"/>
      <c r="M19" s="8" t="n"/>
      <c r="N19" s="14">
        <f>N18+N(J19)</f>
        <v/>
      </c>
    </row>
    <row r="20">
      <c r="A20" s="7" t="n"/>
      <c r="B20" s="8" t="n"/>
      <c r="C20" s="8" t="n"/>
      <c r="D20" s="9" t="n"/>
      <c r="E20" s="9" t="n"/>
      <c r="F20" s="9" t="n"/>
      <c r="G20" s="10" t="n"/>
      <c r="H20" s="11" t="n"/>
      <c r="I20" s="12">
        <f>IF(OR(D20="",E20="",F20="",D20=E20),"",IF(C20="Short",(D20-F20)/ABS(D20-E20),(F20-D20)/ABS(D20-E20)))</f>
        <v/>
      </c>
      <c r="J20" s="13">
        <f>IF(I20="","",N19*N(G20)/100*I20-N(H20))</f>
        <v/>
      </c>
      <c r="K20" s="14">
        <f>IF(A20="","",N20)</f>
        <v/>
      </c>
      <c r="L20" s="8" t="n"/>
      <c r="M20" s="8" t="n"/>
      <c r="N20" s="14">
        <f>N19+N(J20)</f>
        <v/>
      </c>
    </row>
    <row r="21">
      <c r="A21" s="7" t="n"/>
      <c r="B21" s="8" t="n"/>
      <c r="C21" s="8" t="n"/>
      <c r="D21" s="9" t="n"/>
      <c r="E21" s="9" t="n"/>
      <c r="F21" s="9" t="n"/>
      <c r="G21" s="10" t="n"/>
      <c r="H21" s="11" t="n"/>
      <c r="I21" s="12">
        <f>IF(OR(D21="",E21="",F21="",D21=E21),"",IF(C21="Short",(D21-F21)/ABS(D21-E21),(F21-D21)/ABS(D21-E21)))</f>
        <v/>
      </c>
      <c r="J21" s="13">
        <f>IF(I21="","",N20*N(G21)/100*I21-N(H21))</f>
        <v/>
      </c>
      <c r="K21" s="14">
        <f>IF(A21="","",N21)</f>
        <v/>
      </c>
      <c r="L21" s="8" t="n"/>
      <c r="M21" s="8" t="n"/>
      <c r="N21" s="14">
        <f>N20+N(J21)</f>
        <v/>
      </c>
    </row>
    <row r="22">
      <c r="A22" s="7" t="n"/>
      <c r="B22" s="8" t="n"/>
      <c r="C22" s="8" t="n"/>
      <c r="D22" s="9" t="n"/>
      <c r="E22" s="9" t="n"/>
      <c r="F22" s="9" t="n"/>
      <c r="G22" s="10" t="n"/>
      <c r="H22" s="11" t="n"/>
      <c r="I22" s="12">
        <f>IF(OR(D22="",E22="",F22="",D22=E22),"",IF(C22="Short",(D22-F22)/ABS(D22-E22),(F22-D22)/ABS(D22-E22)))</f>
        <v/>
      </c>
      <c r="J22" s="13">
        <f>IF(I22="","",N21*N(G22)/100*I22-N(H22))</f>
        <v/>
      </c>
      <c r="K22" s="14">
        <f>IF(A22="","",N22)</f>
        <v/>
      </c>
      <c r="L22" s="8" t="n"/>
      <c r="M22" s="8" t="n"/>
      <c r="N22" s="14">
        <f>N21+N(J22)</f>
        <v/>
      </c>
    </row>
    <row r="23">
      <c r="A23" s="7" t="n"/>
      <c r="B23" s="8" t="n"/>
      <c r="C23" s="8" t="n"/>
      <c r="D23" s="9" t="n"/>
      <c r="E23" s="9" t="n"/>
      <c r="F23" s="9" t="n"/>
      <c r="G23" s="10" t="n"/>
      <c r="H23" s="11" t="n"/>
      <c r="I23" s="12">
        <f>IF(OR(D23="",E23="",F23="",D23=E23),"",IF(C23="Short",(D23-F23)/ABS(D23-E23),(F23-D23)/ABS(D23-E23)))</f>
        <v/>
      </c>
      <c r="J23" s="13">
        <f>IF(I23="","",N22*N(G23)/100*I23-N(H23))</f>
        <v/>
      </c>
      <c r="K23" s="14">
        <f>IF(A23="","",N23)</f>
        <v/>
      </c>
      <c r="L23" s="8" t="n"/>
      <c r="M23" s="8" t="n"/>
      <c r="N23" s="14">
        <f>N22+N(J23)</f>
        <v/>
      </c>
    </row>
    <row r="24">
      <c r="A24" s="7" t="n"/>
      <c r="B24" s="8" t="n"/>
      <c r="C24" s="8" t="n"/>
      <c r="D24" s="9" t="n"/>
      <c r="E24" s="9" t="n"/>
      <c r="F24" s="9" t="n"/>
      <c r="G24" s="10" t="n"/>
      <c r="H24" s="11" t="n"/>
      <c r="I24" s="12">
        <f>IF(OR(D24="",E24="",F24="",D24=E24),"",IF(C24="Short",(D24-F24)/ABS(D24-E24),(F24-D24)/ABS(D24-E24)))</f>
        <v/>
      </c>
      <c r="J24" s="13">
        <f>IF(I24="","",N23*N(G24)/100*I24-N(H24))</f>
        <v/>
      </c>
      <c r="K24" s="14">
        <f>IF(A24="","",N24)</f>
        <v/>
      </c>
      <c r="L24" s="8" t="n"/>
      <c r="M24" s="8" t="n"/>
      <c r="N24" s="14">
        <f>N23+N(J24)</f>
        <v/>
      </c>
    </row>
    <row r="25">
      <c r="A25" s="7" t="n"/>
      <c r="B25" s="8" t="n"/>
      <c r="C25" s="8" t="n"/>
      <c r="D25" s="9" t="n"/>
      <c r="E25" s="9" t="n"/>
      <c r="F25" s="9" t="n"/>
      <c r="G25" s="10" t="n"/>
      <c r="H25" s="11" t="n"/>
      <c r="I25" s="12">
        <f>IF(OR(D25="",E25="",F25="",D25=E25),"",IF(C25="Short",(D25-F25)/ABS(D25-E25),(F25-D25)/ABS(D25-E25)))</f>
        <v/>
      </c>
      <c r="J25" s="13">
        <f>IF(I25="","",N24*N(G25)/100*I25-N(H25))</f>
        <v/>
      </c>
      <c r="K25" s="14">
        <f>IF(A25="","",N25)</f>
        <v/>
      </c>
      <c r="L25" s="8" t="n"/>
      <c r="M25" s="8" t="n"/>
      <c r="N25" s="14">
        <f>N24+N(J25)</f>
        <v/>
      </c>
    </row>
    <row r="26">
      <c r="A26" s="7" t="n"/>
      <c r="B26" s="8" t="n"/>
      <c r="C26" s="8" t="n"/>
      <c r="D26" s="9" t="n"/>
      <c r="E26" s="9" t="n"/>
      <c r="F26" s="9" t="n"/>
      <c r="G26" s="10" t="n"/>
      <c r="H26" s="11" t="n"/>
      <c r="I26" s="12">
        <f>IF(OR(D26="",E26="",F26="",D26=E26),"",IF(C26="Short",(D26-F26)/ABS(D26-E26),(F26-D26)/ABS(D26-E26)))</f>
        <v/>
      </c>
      <c r="J26" s="13">
        <f>IF(I26="","",N25*N(G26)/100*I26-N(H26))</f>
        <v/>
      </c>
      <c r="K26" s="14">
        <f>IF(A26="","",N26)</f>
        <v/>
      </c>
      <c r="L26" s="8" t="n"/>
      <c r="M26" s="8" t="n"/>
      <c r="N26" s="14">
        <f>N25+N(J26)</f>
        <v/>
      </c>
    </row>
    <row r="27">
      <c r="A27" s="7" t="n"/>
      <c r="B27" s="8" t="n"/>
      <c r="C27" s="8" t="n"/>
      <c r="D27" s="9" t="n"/>
      <c r="E27" s="9" t="n"/>
      <c r="F27" s="9" t="n"/>
      <c r="G27" s="10" t="n"/>
      <c r="H27" s="11" t="n"/>
      <c r="I27" s="12">
        <f>IF(OR(D27="",E27="",F27="",D27=E27),"",IF(C27="Short",(D27-F27)/ABS(D27-E27),(F27-D27)/ABS(D27-E27)))</f>
        <v/>
      </c>
      <c r="J27" s="13">
        <f>IF(I27="","",N26*N(G27)/100*I27-N(H27))</f>
        <v/>
      </c>
      <c r="K27" s="14">
        <f>IF(A27="","",N27)</f>
        <v/>
      </c>
      <c r="L27" s="8" t="n"/>
      <c r="M27" s="8" t="n"/>
      <c r="N27" s="14">
        <f>N26+N(J27)</f>
        <v/>
      </c>
    </row>
    <row r="28">
      <c r="A28" s="7" t="n"/>
      <c r="B28" s="8" t="n"/>
      <c r="C28" s="8" t="n"/>
      <c r="D28" s="9" t="n"/>
      <c r="E28" s="9" t="n"/>
      <c r="F28" s="9" t="n"/>
      <c r="G28" s="10" t="n"/>
      <c r="H28" s="11" t="n"/>
      <c r="I28" s="12">
        <f>IF(OR(D28="",E28="",F28="",D28=E28),"",IF(C28="Short",(D28-F28)/ABS(D28-E28),(F28-D28)/ABS(D28-E28)))</f>
        <v/>
      </c>
      <c r="J28" s="13">
        <f>IF(I28="","",N27*N(G28)/100*I28-N(H28))</f>
        <v/>
      </c>
      <c r="K28" s="14">
        <f>IF(A28="","",N28)</f>
        <v/>
      </c>
      <c r="L28" s="8" t="n"/>
      <c r="M28" s="8" t="n"/>
      <c r="N28" s="14">
        <f>N27+N(J28)</f>
        <v/>
      </c>
    </row>
    <row r="29">
      <c r="A29" s="7" t="n"/>
      <c r="B29" s="8" t="n"/>
      <c r="C29" s="8" t="n"/>
      <c r="D29" s="9" t="n"/>
      <c r="E29" s="9" t="n"/>
      <c r="F29" s="9" t="n"/>
      <c r="G29" s="10" t="n"/>
      <c r="H29" s="11" t="n"/>
      <c r="I29" s="12">
        <f>IF(OR(D29="",E29="",F29="",D29=E29),"",IF(C29="Short",(D29-F29)/ABS(D29-E29),(F29-D29)/ABS(D29-E29)))</f>
        <v/>
      </c>
      <c r="J29" s="13">
        <f>IF(I29="","",N28*N(G29)/100*I29-N(H29))</f>
        <v/>
      </c>
      <c r="K29" s="14">
        <f>IF(A29="","",N29)</f>
        <v/>
      </c>
      <c r="L29" s="8" t="n"/>
      <c r="M29" s="8" t="n"/>
      <c r="N29" s="14">
        <f>N28+N(J29)</f>
        <v/>
      </c>
    </row>
    <row r="30">
      <c r="A30" s="7" t="n"/>
      <c r="B30" s="8" t="n"/>
      <c r="C30" s="8" t="n"/>
      <c r="D30" s="9" t="n"/>
      <c r="E30" s="9" t="n"/>
      <c r="F30" s="9" t="n"/>
      <c r="G30" s="10" t="n"/>
      <c r="H30" s="11" t="n"/>
      <c r="I30" s="12">
        <f>IF(OR(D30="",E30="",F30="",D30=E30),"",IF(C30="Short",(D30-F30)/ABS(D30-E30),(F30-D30)/ABS(D30-E30)))</f>
        <v/>
      </c>
      <c r="J30" s="13">
        <f>IF(I30="","",N29*N(G30)/100*I30-N(H30))</f>
        <v/>
      </c>
      <c r="K30" s="14">
        <f>IF(A30="","",N30)</f>
        <v/>
      </c>
      <c r="L30" s="8" t="n"/>
      <c r="M30" s="8" t="n"/>
      <c r="N30" s="14">
        <f>N29+N(J30)</f>
        <v/>
      </c>
    </row>
    <row r="31">
      <c r="A31" s="7" t="n"/>
      <c r="B31" s="8" t="n"/>
      <c r="C31" s="8" t="n"/>
      <c r="D31" s="9" t="n"/>
      <c r="E31" s="9" t="n"/>
      <c r="F31" s="9" t="n"/>
      <c r="G31" s="10" t="n"/>
      <c r="H31" s="11" t="n"/>
      <c r="I31" s="12">
        <f>IF(OR(D31="",E31="",F31="",D31=E31),"",IF(C31="Short",(D31-F31)/ABS(D31-E31),(F31-D31)/ABS(D31-E31)))</f>
        <v/>
      </c>
      <c r="J31" s="13">
        <f>IF(I31="","",N30*N(G31)/100*I31-N(H31))</f>
        <v/>
      </c>
      <c r="K31" s="14">
        <f>IF(A31="","",N31)</f>
        <v/>
      </c>
      <c r="L31" s="8" t="n"/>
      <c r="M31" s="8" t="n"/>
      <c r="N31" s="14">
        <f>N30+N(J31)</f>
        <v/>
      </c>
    </row>
    <row r="32">
      <c r="A32" s="7" t="n"/>
      <c r="B32" s="8" t="n"/>
      <c r="C32" s="8" t="n"/>
      <c r="D32" s="9" t="n"/>
      <c r="E32" s="9" t="n"/>
      <c r="F32" s="9" t="n"/>
      <c r="G32" s="10" t="n"/>
      <c r="H32" s="11" t="n"/>
      <c r="I32" s="12">
        <f>IF(OR(D32="",E32="",F32="",D32=E32),"",IF(C32="Short",(D32-F32)/ABS(D32-E32),(F32-D32)/ABS(D32-E32)))</f>
        <v/>
      </c>
      <c r="J32" s="13">
        <f>IF(I32="","",N31*N(G32)/100*I32-N(H32))</f>
        <v/>
      </c>
      <c r="K32" s="14">
        <f>IF(A32="","",N32)</f>
        <v/>
      </c>
      <c r="L32" s="8" t="n"/>
      <c r="M32" s="8" t="n"/>
      <c r="N32" s="14">
        <f>N31+N(J32)</f>
        <v/>
      </c>
    </row>
    <row r="33">
      <c r="A33" s="7" t="n"/>
      <c r="B33" s="8" t="n"/>
      <c r="C33" s="8" t="n"/>
      <c r="D33" s="9" t="n"/>
      <c r="E33" s="9" t="n"/>
      <c r="F33" s="9" t="n"/>
      <c r="G33" s="10" t="n"/>
      <c r="H33" s="11" t="n"/>
      <c r="I33" s="12">
        <f>IF(OR(D33="",E33="",F33="",D33=E33),"",IF(C33="Short",(D33-F33)/ABS(D33-E33),(F33-D33)/ABS(D33-E33)))</f>
        <v/>
      </c>
      <c r="J33" s="13">
        <f>IF(I33="","",N32*N(G33)/100*I33-N(H33))</f>
        <v/>
      </c>
      <c r="K33" s="14">
        <f>IF(A33="","",N33)</f>
        <v/>
      </c>
      <c r="L33" s="8" t="n"/>
      <c r="M33" s="8" t="n"/>
      <c r="N33" s="14">
        <f>N32+N(J33)</f>
        <v/>
      </c>
    </row>
    <row r="34">
      <c r="A34" s="7" t="n"/>
      <c r="B34" s="8" t="n"/>
      <c r="C34" s="8" t="n"/>
      <c r="D34" s="9" t="n"/>
      <c r="E34" s="9" t="n"/>
      <c r="F34" s="9" t="n"/>
      <c r="G34" s="10" t="n"/>
      <c r="H34" s="11" t="n"/>
      <c r="I34" s="12">
        <f>IF(OR(D34="",E34="",F34="",D34=E34),"",IF(C34="Short",(D34-F34)/ABS(D34-E34),(F34-D34)/ABS(D34-E34)))</f>
        <v/>
      </c>
      <c r="J34" s="13">
        <f>IF(I34="","",N33*N(G34)/100*I34-N(H34))</f>
        <v/>
      </c>
      <c r="K34" s="14">
        <f>IF(A34="","",N34)</f>
        <v/>
      </c>
      <c r="L34" s="8" t="n"/>
      <c r="M34" s="8" t="n"/>
      <c r="N34" s="14">
        <f>N33+N(J34)</f>
        <v/>
      </c>
    </row>
    <row r="35">
      <c r="A35" s="7" t="n"/>
      <c r="B35" s="8" t="n"/>
      <c r="C35" s="8" t="n"/>
      <c r="D35" s="9" t="n"/>
      <c r="E35" s="9" t="n"/>
      <c r="F35" s="9" t="n"/>
      <c r="G35" s="10" t="n"/>
      <c r="H35" s="11" t="n"/>
      <c r="I35" s="12">
        <f>IF(OR(D35="",E35="",F35="",D35=E35),"",IF(C35="Short",(D35-F35)/ABS(D35-E35),(F35-D35)/ABS(D35-E35)))</f>
        <v/>
      </c>
      <c r="J35" s="13">
        <f>IF(I35="","",N34*N(G35)/100*I35-N(H35))</f>
        <v/>
      </c>
      <c r="K35" s="14">
        <f>IF(A35="","",N35)</f>
        <v/>
      </c>
      <c r="L35" s="8" t="n"/>
      <c r="M35" s="8" t="n"/>
      <c r="N35" s="14">
        <f>N34+N(J35)</f>
        <v/>
      </c>
    </row>
    <row r="36">
      <c r="A36" s="7" t="n"/>
      <c r="B36" s="8" t="n"/>
      <c r="C36" s="8" t="n"/>
      <c r="D36" s="9" t="n"/>
      <c r="E36" s="9" t="n"/>
      <c r="F36" s="9" t="n"/>
      <c r="G36" s="10" t="n"/>
      <c r="H36" s="11" t="n"/>
      <c r="I36" s="12">
        <f>IF(OR(D36="",E36="",F36="",D36=E36),"",IF(C36="Short",(D36-F36)/ABS(D36-E36),(F36-D36)/ABS(D36-E36)))</f>
        <v/>
      </c>
      <c r="J36" s="13">
        <f>IF(I36="","",N35*N(G36)/100*I36-N(H36))</f>
        <v/>
      </c>
      <c r="K36" s="14">
        <f>IF(A36="","",N36)</f>
        <v/>
      </c>
      <c r="L36" s="8" t="n"/>
      <c r="M36" s="8" t="n"/>
      <c r="N36" s="14">
        <f>N35+N(J36)</f>
        <v/>
      </c>
    </row>
    <row r="37">
      <c r="A37" s="7" t="n"/>
      <c r="B37" s="8" t="n"/>
      <c r="C37" s="8" t="n"/>
      <c r="D37" s="9" t="n"/>
      <c r="E37" s="9" t="n"/>
      <c r="F37" s="9" t="n"/>
      <c r="G37" s="10" t="n"/>
      <c r="H37" s="11" t="n"/>
      <c r="I37" s="12">
        <f>IF(OR(D37="",E37="",F37="",D37=E37),"",IF(C37="Short",(D37-F37)/ABS(D37-E37),(F37-D37)/ABS(D37-E37)))</f>
        <v/>
      </c>
      <c r="J37" s="13">
        <f>IF(I37="","",N36*N(G37)/100*I37-N(H37))</f>
        <v/>
      </c>
      <c r="K37" s="14">
        <f>IF(A37="","",N37)</f>
        <v/>
      </c>
      <c r="L37" s="8" t="n"/>
      <c r="M37" s="8" t="n"/>
      <c r="N37" s="14">
        <f>N36+N(J37)</f>
        <v/>
      </c>
    </row>
    <row r="38">
      <c r="A38" s="7" t="n"/>
      <c r="B38" s="8" t="n"/>
      <c r="C38" s="8" t="n"/>
      <c r="D38" s="9" t="n"/>
      <c r="E38" s="9" t="n"/>
      <c r="F38" s="9" t="n"/>
      <c r="G38" s="10" t="n"/>
      <c r="H38" s="11" t="n"/>
      <c r="I38" s="12">
        <f>IF(OR(D38="",E38="",F38="",D38=E38),"",IF(C38="Short",(D38-F38)/ABS(D38-E38),(F38-D38)/ABS(D38-E38)))</f>
        <v/>
      </c>
      <c r="J38" s="13">
        <f>IF(I38="","",N37*N(G38)/100*I38-N(H38))</f>
        <v/>
      </c>
      <c r="K38" s="14">
        <f>IF(A38="","",N38)</f>
        <v/>
      </c>
      <c r="L38" s="8" t="n"/>
      <c r="M38" s="8" t="n"/>
      <c r="N38" s="14">
        <f>N37+N(J38)</f>
        <v/>
      </c>
    </row>
    <row r="39">
      <c r="A39" s="7" t="n"/>
      <c r="B39" s="8" t="n"/>
      <c r="C39" s="8" t="n"/>
      <c r="D39" s="9" t="n"/>
      <c r="E39" s="9" t="n"/>
      <c r="F39" s="9" t="n"/>
      <c r="G39" s="10" t="n"/>
      <c r="H39" s="11" t="n"/>
      <c r="I39" s="12">
        <f>IF(OR(D39="",E39="",F39="",D39=E39),"",IF(C39="Short",(D39-F39)/ABS(D39-E39),(F39-D39)/ABS(D39-E39)))</f>
        <v/>
      </c>
      <c r="J39" s="13">
        <f>IF(I39="","",N38*N(G39)/100*I39-N(H39))</f>
        <v/>
      </c>
      <c r="K39" s="14">
        <f>IF(A39="","",N39)</f>
        <v/>
      </c>
      <c r="L39" s="8" t="n"/>
      <c r="M39" s="8" t="n"/>
      <c r="N39" s="14">
        <f>N38+N(J39)</f>
        <v/>
      </c>
    </row>
    <row r="40">
      <c r="A40" s="7" t="n"/>
      <c r="B40" s="8" t="n"/>
      <c r="C40" s="8" t="n"/>
      <c r="D40" s="9" t="n"/>
      <c r="E40" s="9" t="n"/>
      <c r="F40" s="9" t="n"/>
      <c r="G40" s="10" t="n"/>
      <c r="H40" s="11" t="n"/>
      <c r="I40" s="12">
        <f>IF(OR(D40="",E40="",F40="",D40=E40),"",IF(C40="Short",(D40-F40)/ABS(D40-E40),(F40-D40)/ABS(D40-E40)))</f>
        <v/>
      </c>
      <c r="J40" s="13">
        <f>IF(I40="","",N39*N(G40)/100*I40-N(H40))</f>
        <v/>
      </c>
      <c r="K40" s="14">
        <f>IF(A40="","",N40)</f>
        <v/>
      </c>
      <c r="L40" s="8" t="n"/>
      <c r="M40" s="8" t="n"/>
      <c r="N40" s="14">
        <f>N39+N(J40)</f>
        <v/>
      </c>
    </row>
    <row r="41">
      <c r="A41" s="7" t="n"/>
      <c r="B41" s="8" t="n"/>
      <c r="C41" s="8" t="n"/>
      <c r="D41" s="9" t="n"/>
      <c r="E41" s="9" t="n"/>
      <c r="F41" s="9" t="n"/>
      <c r="G41" s="10" t="n"/>
      <c r="H41" s="11" t="n"/>
      <c r="I41" s="12">
        <f>IF(OR(D41="",E41="",F41="",D41=E41),"",IF(C41="Short",(D41-F41)/ABS(D41-E41),(F41-D41)/ABS(D41-E41)))</f>
        <v/>
      </c>
      <c r="J41" s="13">
        <f>IF(I41="","",N40*N(G41)/100*I41-N(H41))</f>
        <v/>
      </c>
      <c r="K41" s="14">
        <f>IF(A41="","",N41)</f>
        <v/>
      </c>
      <c r="L41" s="8" t="n"/>
      <c r="M41" s="8" t="n"/>
      <c r="N41" s="14">
        <f>N40+N(J41)</f>
        <v/>
      </c>
    </row>
    <row r="42">
      <c r="A42" s="7" t="n"/>
      <c r="B42" s="8" t="n"/>
      <c r="C42" s="8" t="n"/>
      <c r="D42" s="9" t="n"/>
      <c r="E42" s="9" t="n"/>
      <c r="F42" s="9" t="n"/>
      <c r="G42" s="10" t="n"/>
      <c r="H42" s="11" t="n"/>
      <c r="I42" s="12">
        <f>IF(OR(D42="",E42="",F42="",D42=E42),"",IF(C42="Short",(D42-F42)/ABS(D42-E42),(F42-D42)/ABS(D42-E42)))</f>
        <v/>
      </c>
      <c r="J42" s="13">
        <f>IF(I42="","",N41*N(G42)/100*I42-N(H42))</f>
        <v/>
      </c>
      <c r="K42" s="14">
        <f>IF(A42="","",N42)</f>
        <v/>
      </c>
      <c r="L42" s="8" t="n"/>
      <c r="M42" s="8" t="n"/>
      <c r="N42" s="14">
        <f>N41+N(J42)</f>
        <v/>
      </c>
    </row>
    <row r="43">
      <c r="A43" s="7" t="n"/>
      <c r="B43" s="8" t="n"/>
      <c r="C43" s="8" t="n"/>
      <c r="D43" s="9" t="n"/>
      <c r="E43" s="9" t="n"/>
      <c r="F43" s="9" t="n"/>
      <c r="G43" s="10" t="n"/>
      <c r="H43" s="11" t="n"/>
      <c r="I43" s="12">
        <f>IF(OR(D43="",E43="",F43="",D43=E43),"",IF(C43="Short",(D43-F43)/ABS(D43-E43),(F43-D43)/ABS(D43-E43)))</f>
        <v/>
      </c>
      <c r="J43" s="13">
        <f>IF(I43="","",N42*N(G43)/100*I43-N(H43))</f>
        <v/>
      </c>
      <c r="K43" s="14">
        <f>IF(A43="","",N43)</f>
        <v/>
      </c>
      <c r="L43" s="8" t="n"/>
      <c r="M43" s="8" t="n"/>
      <c r="N43" s="14">
        <f>N42+N(J43)</f>
        <v/>
      </c>
    </row>
    <row r="44">
      <c r="A44" s="7" t="n"/>
      <c r="B44" s="8" t="n"/>
      <c r="C44" s="8" t="n"/>
      <c r="D44" s="9" t="n"/>
      <c r="E44" s="9" t="n"/>
      <c r="F44" s="9" t="n"/>
      <c r="G44" s="10" t="n"/>
      <c r="H44" s="11" t="n"/>
      <c r="I44" s="12">
        <f>IF(OR(D44="",E44="",F44="",D44=E44),"",IF(C44="Short",(D44-F44)/ABS(D44-E44),(F44-D44)/ABS(D44-E44)))</f>
        <v/>
      </c>
      <c r="J44" s="13">
        <f>IF(I44="","",N43*N(G44)/100*I44-N(H44))</f>
        <v/>
      </c>
      <c r="K44" s="14">
        <f>IF(A44="","",N44)</f>
        <v/>
      </c>
      <c r="L44" s="8" t="n"/>
      <c r="M44" s="8" t="n"/>
      <c r="N44" s="14">
        <f>N43+N(J44)</f>
        <v/>
      </c>
    </row>
    <row r="45">
      <c r="A45" s="7" t="n"/>
      <c r="B45" s="8" t="n"/>
      <c r="C45" s="8" t="n"/>
      <c r="D45" s="9" t="n"/>
      <c r="E45" s="9" t="n"/>
      <c r="F45" s="9" t="n"/>
      <c r="G45" s="10" t="n"/>
      <c r="H45" s="11" t="n"/>
      <c r="I45" s="12">
        <f>IF(OR(D45="",E45="",F45="",D45=E45),"",IF(C45="Short",(D45-F45)/ABS(D45-E45),(F45-D45)/ABS(D45-E45)))</f>
        <v/>
      </c>
      <c r="J45" s="13">
        <f>IF(I45="","",N44*N(G45)/100*I45-N(H45))</f>
        <v/>
      </c>
      <c r="K45" s="14">
        <f>IF(A45="","",N45)</f>
        <v/>
      </c>
      <c r="L45" s="8" t="n"/>
      <c r="M45" s="8" t="n"/>
      <c r="N45" s="14">
        <f>N44+N(J45)</f>
        <v/>
      </c>
    </row>
    <row r="46">
      <c r="A46" s="7" t="n"/>
      <c r="B46" s="8" t="n"/>
      <c r="C46" s="8" t="n"/>
      <c r="D46" s="9" t="n"/>
      <c r="E46" s="9" t="n"/>
      <c r="F46" s="9" t="n"/>
      <c r="G46" s="10" t="n"/>
      <c r="H46" s="11" t="n"/>
      <c r="I46" s="12">
        <f>IF(OR(D46="",E46="",F46="",D46=E46),"",IF(C46="Short",(D46-F46)/ABS(D46-E46),(F46-D46)/ABS(D46-E46)))</f>
        <v/>
      </c>
      <c r="J46" s="13">
        <f>IF(I46="","",N45*N(G46)/100*I46-N(H46))</f>
        <v/>
      </c>
      <c r="K46" s="14">
        <f>IF(A46="","",N46)</f>
        <v/>
      </c>
      <c r="L46" s="8" t="n"/>
      <c r="M46" s="8" t="n"/>
      <c r="N46" s="14">
        <f>N45+N(J46)</f>
        <v/>
      </c>
    </row>
    <row r="47">
      <c r="A47" s="7" t="n"/>
      <c r="B47" s="8" t="n"/>
      <c r="C47" s="8" t="n"/>
      <c r="D47" s="9" t="n"/>
      <c r="E47" s="9" t="n"/>
      <c r="F47" s="9" t="n"/>
      <c r="G47" s="10" t="n"/>
      <c r="H47" s="11" t="n"/>
      <c r="I47" s="12">
        <f>IF(OR(D47="",E47="",F47="",D47=E47),"",IF(C47="Short",(D47-F47)/ABS(D47-E47),(F47-D47)/ABS(D47-E47)))</f>
        <v/>
      </c>
      <c r="J47" s="13">
        <f>IF(I47="","",N46*N(G47)/100*I47-N(H47))</f>
        <v/>
      </c>
      <c r="K47" s="14">
        <f>IF(A47="","",N47)</f>
        <v/>
      </c>
      <c r="L47" s="8" t="n"/>
      <c r="M47" s="8" t="n"/>
      <c r="N47" s="14">
        <f>N46+N(J47)</f>
        <v/>
      </c>
    </row>
    <row r="48">
      <c r="A48" s="7" t="n"/>
      <c r="B48" s="8" t="n"/>
      <c r="C48" s="8" t="n"/>
      <c r="D48" s="9" t="n"/>
      <c r="E48" s="9" t="n"/>
      <c r="F48" s="9" t="n"/>
      <c r="G48" s="10" t="n"/>
      <c r="H48" s="11" t="n"/>
      <c r="I48" s="12">
        <f>IF(OR(D48="",E48="",F48="",D48=E48),"",IF(C48="Short",(D48-F48)/ABS(D48-E48),(F48-D48)/ABS(D48-E48)))</f>
        <v/>
      </c>
      <c r="J48" s="13">
        <f>IF(I48="","",N47*N(G48)/100*I48-N(H48))</f>
        <v/>
      </c>
      <c r="K48" s="14">
        <f>IF(A48="","",N48)</f>
        <v/>
      </c>
      <c r="L48" s="8" t="n"/>
      <c r="M48" s="8" t="n"/>
      <c r="N48" s="14">
        <f>N47+N(J48)</f>
        <v/>
      </c>
    </row>
    <row r="49">
      <c r="A49" s="7" t="n"/>
      <c r="B49" s="8" t="n"/>
      <c r="C49" s="8" t="n"/>
      <c r="D49" s="9" t="n"/>
      <c r="E49" s="9" t="n"/>
      <c r="F49" s="9" t="n"/>
      <c r="G49" s="10" t="n"/>
      <c r="H49" s="11" t="n"/>
      <c r="I49" s="12">
        <f>IF(OR(D49="",E49="",F49="",D49=E49),"",IF(C49="Short",(D49-F49)/ABS(D49-E49),(F49-D49)/ABS(D49-E49)))</f>
        <v/>
      </c>
      <c r="J49" s="13">
        <f>IF(I49="","",N48*N(G49)/100*I49-N(H49))</f>
        <v/>
      </c>
      <c r="K49" s="14">
        <f>IF(A49="","",N49)</f>
        <v/>
      </c>
      <c r="L49" s="8" t="n"/>
      <c r="M49" s="8" t="n"/>
      <c r="N49" s="14">
        <f>N48+N(J49)</f>
        <v/>
      </c>
    </row>
    <row r="50">
      <c r="A50" s="7" t="n"/>
      <c r="B50" s="8" t="n"/>
      <c r="C50" s="8" t="n"/>
      <c r="D50" s="9" t="n"/>
      <c r="E50" s="9" t="n"/>
      <c r="F50" s="9" t="n"/>
      <c r="G50" s="10" t="n"/>
      <c r="H50" s="11" t="n"/>
      <c r="I50" s="12">
        <f>IF(OR(D50="",E50="",F50="",D50=E50),"",IF(C50="Short",(D50-F50)/ABS(D50-E50),(F50-D50)/ABS(D50-E50)))</f>
        <v/>
      </c>
      <c r="J50" s="13">
        <f>IF(I50="","",N49*N(G50)/100*I50-N(H50))</f>
        <v/>
      </c>
      <c r="K50" s="14">
        <f>IF(A50="","",N50)</f>
        <v/>
      </c>
      <c r="L50" s="8" t="n"/>
      <c r="M50" s="8" t="n"/>
      <c r="N50" s="14">
        <f>N49+N(J50)</f>
        <v/>
      </c>
    </row>
    <row r="51">
      <c r="A51" s="7" t="n"/>
      <c r="B51" s="8" t="n"/>
      <c r="C51" s="8" t="n"/>
      <c r="D51" s="9" t="n"/>
      <c r="E51" s="9" t="n"/>
      <c r="F51" s="9" t="n"/>
      <c r="G51" s="10" t="n"/>
      <c r="H51" s="11" t="n"/>
      <c r="I51" s="12">
        <f>IF(OR(D51="",E51="",F51="",D51=E51),"",IF(C51="Short",(D51-F51)/ABS(D51-E51),(F51-D51)/ABS(D51-E51)))</f>
        <v/>
      </c>
      <c r="J51" s="13">
        <f>IF(I51="","",N50*N(G51)/100*I51-N(H51))</f>
        <v/>
      </c>
      <c r="K51" s="14">
        <f>IF(A51="","",N51)</f>
        <v/>
      </c>
      <c r="L51" s="8" t="n"/>
      <c r="M51" s="8" t="n"/>
      <c r="N51" s="14">
        <f>N50+N(J51)</f>
        <v/>
      </c>
    </row>
    <row r="52">
      <c r="A52" s="7" t="n"/>
      <c r="B52" s="8" t="n"/>
      <c r="C52" s="8" t="n"/>
      <c r="D52" s="9" t="n"/>
      <c r="E52" s="9" t="n"/>
      <c r="F52" s="9" t="n"/>
      <c r="G52" s="10" t="n"/>
      <c r="H52" s="11" t="n"/>
      <c r="I52" s="12">
        <f>IF(OR(D52="",E52="",F52="",D52=E52),"",IF(C52="Short",(D52-F52)/ABS(D52-E52),(F52-D52)/ABS(D52-E52)))</f>
        <v/>
      </c>
      <c r="J52" s="13">
        <f>IF(I52="","",N51*N(G52)/100*I52-N(H52))</f>
        <v/>
      </c>
      <c r="K52" s="14">
        <f>IF(A52="","",N52)</f>
        <v/>
      </c>
      <c r="L52" s="8" t="n"/>
      <c r="M52" s="8" t="n"/>
      <c r="N52" s="14">
        <f>N51+N(J52)</f>
        <v/>
      </c>
    </row>
    <row r="53">
      <c r="A53" s="7" t="n"/>
      <c r="B53" s="8" t="n"/>
      <c r="C53" s="8" t="n"/>
      <c r="D53" s="9" t="n"/>
      <c r="E53" s="9" t="n"/>
      <c r="F53" s="9" t="n"/>
      <c r="G53" s="10" t="n"/>
      <c r="H53" s="11" t="n"/>
      <c r="I53" s="12">
        <f>IF(OR(D53="",E53="",F53="",D53=E53),"",IF(C53="Short",(D53-F53)/ABS(D53-E53),(F53-D53)/ABS(D53-E53)))</f>
        <v/>
      </c>
      <c r="J53" s="13">
        <f>IF(I53="","",N52*N(G53)/100*I53-N(H53))</f>
        <v/>
      </c>
      <c r="K53" s="14">
        <f>IF(A53="","",N53)</f>
        <v/>
      </c>
      <c r="L53" s="8" t="n"/>
      <c r="M53" s="8" t="n"/>
      <c r="N53" s="14">
        <f>N52+N(J53)</f>
        <v/>
      </c>
    </row>
    <row r="54">
      <c r="A54" s="7" t="n"/>
      <c r="B54" s="8" t="n"/>
      <c r="C54" s="8" t="n"/>
      <c r="D54" s="9" t="n"/>
      <c r="E54" s="9" t="n"/>
      <c r="F54" s="9" t="n"/>
      <c r="G54" s="10" t="n"/>
      <c r="H54" s="11" t="n"/>
      <c r="I54" s="12">
        <f>IF(OR(D54="",E54="",F54="",D54=E54),"",IF(C54="Short",(D54-F54)/ABS(D54-E54),(F54-D54)/ABS(D54-E54)))</f>
        <v/>
      </c>
      <c r="J54" s="13">
        <f>IF(I54="","",N53*N(G54)/100*I54-N(H54))</f>
        <v/>
      </c>
      <c r="K54" s="14">
        <f>IF(A54="","",N54)</f>
        <v/>
      </c>
      <c r="L54" s="8" t="n"/>
      <c r="M54" s="8" t="n"/>
      <c r="N54" s="14">
        <f>N53+N(J54)</f>
        <v/>
      </c>
    </row>
    <row r="55">
      <c r="A55" s="7" t="n"/>
      <c r="B55" s="8" t="n"/>
      <c r="C55" s="8" t="n"/>
      <c r="D55" s="9" t="n"/>
      <c r="E55" s="9" t="n"/>
      <c r="F55" s="9" t="n"/>
      <c r="G55" s="10" t="n"/>
      <c r="H55" s="11" t="n"/>
      <c r="I55" s="12">
        <f>IF(OR(D55="",E55="",F55="",D55=E55),"",IF(C55="Short",(D55-F55)/ABS(D55-E55),(F55-D55)/ABS(D55-E55)))</f>
        <v/>
      </c>
      <c r="J55" s="13">
        <f>IF(I55="","",N54*N(G55)/100*I55-N(H55))</f>
        <v/>
      </c>
      <c r="K55" s="14">
        <f>IF(A55="","",N55)</f>
        <v/>
      </c>
      <c r="L55" s="8" t="n"/>
      <c r="M55" s="8" t="n"/>
      <c r="N55" s="14">
        <f>N54+N(J55)</f>
        <v/>
      </c>
    </row>
    <row r="56">
      <c r="A56" s="7" t="n"/>
      <c r="B56" s="8" t="n"/>
      <c r="C56" s="8" t="n"/>
      <c r="D56" s="9" t="n"/>
      <c r="E56" s="9" t="n"/>
      <c r="F56" s="9" t="n"/>
      <c r="G56" s="10" t="n"/>
      <c r="H56" s="11" t="n"/>
      <c r="I56" s="12">
        <f>IF(OR(D56="",E56="",F56="",D56=E56),"",IF(C56="Short",(D56-F56)/ABS(D56-E56),(F56-D56)/ABS(D56-E56)))</f>
        <v/>
      </c>
      <c r="J56" s="13">
        <f>IF(I56="","",N55*N(G56)/100*I56-N(H56))</f>
        <v/>
      </c>
      <c r="K56" s="14">
        <f>IF(A56="","",N56)</f>
        <v/>
      </c>
      <c r="L56" s="8" t="n"/>
      <c r="M56" s="8" t="n"/>
      <c r="N56" s="14">
        <f>N55+N(J56)</f>
        <v/>
      </c>
    </row>
    <row r="57">
      <c r="A57" s="7" t="n"/>
      <c r="B57" s="8" t="n"/>
      <c r="C57" s="8" t="n"/>
      <c r="D57" s="9" t="n"/>
      <c r="E57" s="9" t="n"/>
      <c r="F57" s="9" t="n"/>
      <c r="G57" s="10" t="n"/>
      <c r="H57" s="11" t="n"/>
      <c r="I57" s="12">
        <f>IF(OR(D57="",E57="",F57="",D57=E57),"",IF(C57="Short",(D57-F57)/ABS(D57-E57),(F57-D57)/ABS(D57-E57)))</f>
        <v/>
      </c>
      <c r="J57" s="13">
        <f>IF(I57="","",N56*N(G57)/100*I57-N(H57))</f>
        <v/>
      </c>
      <c r="K57" s="14">
        <f>IF(A57="","",N57)</f>
        <v/>
      </c>
      <c r="L57" s="8" t="n"/>
      <c r="M57" s="8" t="n"/>
      <c r="N57" s="14">
        <f>N56+N(J57)</f>
        <v/>
      </c>
    </row>
    <row r="58">
      <c r="A58" s="7" t="n"/>
      <c r="B58" s="8" t="n"/>
      <c r="C58" s="8" t="n"/>
      <c r="D58" s="9" t="n"/>
      <c r="E58" s="9" t="n"/>
      <c r="F58" s="9" t="n"/>
      <c r="G58" s="10" t="n"/>
      <c r="H58" s="11" t="n"/>
      <c r="I58" s="12">
        <f>IF(OR(D58="",E58="",F58="",D58=E58),"",IF(C58="Short",(D58-F58)/ABS(D58-E58),(F58-D58)/ABS(D58-E58)))</f>
        <v/>
      </c>
      <c r="J58" s="13">
        <f>IF(I58="","",N57*N(G58)/100*I58-N(H58))</f>
        <v/>
      </c>
      <c r="K58" s="14">
        <f>IF(A58="","",N58)</f>
        <v/>
      </c>
      <c r="L58" s="8" t="n"/>
      <c r="M58" s="8" t="n"/>
      <c r="N58" s="14">
        <f>N57+N(J58)</f>
        <v/>
      </c>
    </row>
    <row r="59">
      <c r="A59" s="7" t="n"/>
      <c r="B59" s="8" t="n"/>
      <c r="C59" s="8" t="n"/>
      <c r="D59" s="9" t="n"/>
      <c r="E59" s="9" t="n"/>
      <c r="F59" s="9" t="n"/>
      <c r="G59" s="10" t="n"/>
      <c r="H59" s="11" t="n"/>
      <c r="I59" s="12">
        <f>IF(OR(D59="",E59="",F59="",D59=E59),"",IF(C59="Short",(D59-F59)/ABS(D59-E59),(F59-D59)/ABS(D59-E59)))</f>
        <v/>
      </c>
      <c r="J59" s="13">
        <f>IF(I59="","",N58*N(G59)/100*I59-N(H59))</f>
        <v/>
      </c>
      <c r="K59" s="14">
        <f>IF(A59="","",N59)</f>
        <v/>
      </c>
      <c r="L59" s="8" t="n"/>
      <c r="M59" s="8" t="n"/>
      <c r="N59" s="14">
        <f>N58+N(J59)</f>
        <v/>
      </c>
    </row>
    <row r="60">
      <c r="A60" s="7" t="n"/>
      <c r="B60" s="8" t="n"/>
      <c r="C60" s="8" t="n"/>
      <c r="D60" s="9" t="n"/>
      <c r="E60" s="9" t="n"/>
      <c r="F60" s="9" t="n"/>
      <c r="G60" s="10" t="n"/>
      <c r="H60" s="11" t="n"/>
      <c r="I60" s="12">
        <f>IF(OR(D60="",E60="",F60="",D60=E60),"",IF(C60="Short",(D60-F60)/ABS(D60-E60),(F60-D60)/ABS(D60-E60)))</f>
        <v/>
      </c>
      <c r="J60" s="13">
        <f>IF(I60="","",N59*N(G60)/100*I60-N(H60))</f>
        <v/>
      </c>
      <c r="K60" s="14">
        <f>IF(A60="","",N60)</f>
        <v/>
      </c>
      <c r="L60" s="8" t="n"/>
      <c r="M60" s="8" t="n"/>
      <c r="N60" s="14">
        <f>N59+N(J60)</f>
        <v/>
      </c>
    </row>
    <row r="61">
      <c r="A61" s="7" t="n"/>
      <c r="B61" s="8" t="n"/>
      <c r="C61" s="8" t="n"/>
      <c r="D61" s="9" t="n"/>
      <c r="E61" s="9" t="n"/>
      <c r="F61" s="9" t="n"/>
      <c r="G61" s="10" t="n"/>
      <c r="H61" s="11" t="n"/>
      <c r="I61" s="12">
        <f>IF(OR(D61="",E61="",F61="",D61=E61),"",IF(C61="Short",(D61-F61)/ABS(D61-E61),(F61-D61)/ABS(D61-E61)))</f>
        <v/>
      </c>
      <c r="J61" s="13">
        <f>IF(I61="","",N60*N(G61)/100*I61-N(H61))</f>
        <v/>
      </c>
      <c r="K61" s="14">
        <f>IF(A61="","",N61)</f>
        <v/>
      </c>
      <c r="L61" s="8" t="n"/>
      <c r="M61" s="8" t="n"/>
      <c r="N61" s="14">
        <f>N60+N(J61)</f>
        <v/>
      </c>
    </row>
    <row r="62">
      <c r="A62" s="7" t="n"/>
      <c r="B62" s="8" t="n"/>
      <c r="C62" s="8" t="n"/>
      <c r="D62" s="9" t="n"/>
      <c r="E62" s="9" t="n"/>
      <c r="F62" s="9" t="n"/>
      <c r="G62" s="10" t="n"/>
      <c r="H62" s="11" t="n"/>
      <c r="I62" s="12">
        <f>IF(OR(D62="",E62="",F62="",D62=E62),"",IF(C62="Short",(D62-F62)/ABS(D62-E62),(F62-D62)/ABS(D62-E62)))</f>
        <v/>
      </c>
      <c r="J62" s="13">
        <f>IF(I62="","",N61*N(G62)/100*I62-N(H62))</f>
        <v/>
      </c>
      <c r="K62" s="14">
        <f>IF(A62="","",N62)</f>
        <v/>
      </c>
      <c r="L62" s="8" t="n"/>
      <c r="M62" s="8" t="n"/>
      <c r="N62" s="14">
        <f>N61+N(J62)</f>
        <v/>
      </c>
    </row>
    <row r="63">
      <c r="A63" s="7" t="n"/>
      <c r="B63" s="8" t="n"/>
      <c r="C63" s="8" t="n"/>
      <c r="D63" s="9" t="n"/>
      <c r="E63" s="9" t="n"/>
      <c r="F63" s="9" t="n"/>
      <c r="G63" s="10" t="n"/>
      <c r="H63" s="11" t="n"/>
      <c r="I63" s="12">
        <f>IF(OR(D63="",E63="",F63="",D63=E63),"",IF(C63="Short",(D63-F63)/ABS(D63-E63),(F63-D63)/ABS(D63-E63)))</f>
        <v/>
      </c>
      <c r="J63" s="13">
        <f>IF(I63="","",N62*N(G63)/100*I63-N(H63))</f>
        <v/>
      </c>
      <c r="K63" s="14">
        <f>IF(A63="","",N63)</f>
        <v/>
      </c>
      <c r="L63" s="8" t="n"/>
      <c r="M63" s="8" t="n"/>
      <c r="N63" s="14">
        <f>N62+N(J63)</f>
        <v/>
      </c>
    </row>
    <row r="64">
      <c r="A64" s="7" t="n"/>
      <c r="B64" s="8" t="n"/>
      <c r="C64" s="8" t="n"/>
      <c r="D64" s="9" t="n"/>
      <c r="E64" s="9" t="n"/>
      <c r="F64" s="9" t="n"/>
      <c r="G64" s="10" t="n"/>
      <c r="H64" s="11" t="n"/>
      <c r="I64" s="12">
        <f>IF(OR(D64="",E64="",F64="",D64=E64),"",IF(C64="Short",(D64-F64)/ABS(D64-E64),(F64-D64)/ABS(D64-E64)))</f>
        <v/>
      </c>
      <c r="J64" s="13">
        <f>IF(I64="","",N63*N(G64)/100*I64-N(H64))</f>
        <v/>
      </c>
      <c r="K64" s="14">
        <f>IF(A64="","",N64)</f>
        <v/>
      </c>
      <c r="L64" s="8" t="n"/>
      <c r="M64" s="8" t="n"/>
      <c r="N64" s="14">
        <f>N63+N(J64)</f>
        <v/>
      </c>
    </row>
    <row r="65">
      <c r="A65" s="7" t="n"/>
      <c r="B65" s="8" t="n"/>
      <c r="C65" s="8" t="n"/>
      <c r="D65" s="9" t="n"/>
      <c r="E65" s="9" t="n"/>
      <c r="F65" s="9" t="n"/>
      <c r="G65" s="10" t="n"/>
      <c r="H65" s="11" t="n"/>
      <c r="I65" s="12">
        <f>IF(OR(D65="",E65="",F65="",D65=E65),"",IF(C65="Short",(D65-F65)/ABS(D65-E65),(F65-D65)/ABS(D65-E65)))</f>
        <v/>
      </c>
      <c r="J65" s="13">
        <f>IF(I65="","",N64*N(G65)/100*I65-N(H65))</f>
        <v/>
      </c>
      <c r="K65" s="14">
        <f>IF(A65="","",N65)</f>
        <v/>
      </c>
      <c r="L65" s="8" t="n"/>
      <c r="M65" s="8" t="n"/>
      <c r="N65" s="14">
        <f>N64+N(J65)</f>
        <v/>
      </c>
    </row>
    <row r="66">
      <c r="A66" s="7" t="n"/>
      <c r="B66" s="8" t="n"/>
      <c r="C66" s="8" t="n"/>
      <c r="D66" s="9" t="n"/>
      <c r="E66" s="9" t="n"/>
      <c r="F66" s="9" t="n"/>
      <c r="G66" s="10" t="n"/>
      <c r="H66" s="11" t="n"/>
      <c r="I66" s="12">
        <f>IF(OR(D66="",E66="",F66="",D66=E66),"",IF(C66="Short",(D66-F66)/ABS(D66-E66),(F66-D66)/ABS(D66-E66)))</f>
        <v/>
      </c>
      <c r="J66" s="13">
        <f>IF(I66="","",N65*N(G66)/100*I66-N(H66))</f>
        <v/>
      </c>
      <c r="K66" s="14">
        <f>IF(A66="","",N66)</f>
        <v/>
      </c>
      <c r="L66" s="8" t="n"/>
      <c r="M66" s="8" t="n"/>
      <c r="N66" s="14">
        <f>N65+N(J66)</f>
        <v/>
      </c>
    </row>
    <row r="67">
      <c r="A67" s="7" t="n"/>
      <c r="B67" s="8" t="n"/>
      <c r="C67" s="8" t="n"/>
      <c r="D67" s="9" t="n"/>
      <c r="E67" s="9" t="n"/>
      <c r="F67" s="9" t="n"/>
      <c r="G67" s="10" t="n"/>
      <c r="H67" s="11" t="n"/>
      <c r="I67" s="12">
        <f>IF(OR(D67="",E67="",F67="",D67=E67),"",IF(C67="Short",(D67-F67)/ABS(D67-E67),(F67-D67)/ABS(D67-E67)))</f>
        <v/>
      </c>
      <c r="J67" s="13">
        <f>IF(I67="","",N66*N(G67)/100*I67-N(H67))</f>
        <v/>
      </c>
      <c r="K67" s="14">
        <f>IF(A67="","",N67)</f>
        <v/>
      </c>
      <c r="L67" s="8" t="n"/>
      <c r="M67" s="8" t="n"/>
      <c r="N67" s="14">
        <f>N66+N(J67)</f>
        <v/>
      </c>
    </row>
    <row r="68">
      <c r="A68" s="7" t="n"/>
      <c r="B68" s="8" t="n"/>
      <c r="C68" s="8" t="n"/>
      <c r="D68" s="9" t="n"/>
      <c r="E68" s="9" t="n"/>
      <c r="F68" s="9" t="n"/>
      <c r="G68" s="10" t="n"/>
      <c r="H68" s="11" t="n"/>
      <c r="I68" s="12">
        <f>IF(OR(D68="",E68="",F68="",D68=E68),"",IF(C68="Short",(D68-F68)/ABS(D68-E68),(F68-D68)/ABS(D68-E68)))</f>
        <v/>
      </c>
      <c r="J68" s="13">
        <f>IF(I68="","",N67*N(G68)/100*I68-N(H68))</f>
        <v/>
      </c>
      <c r="K68" s="14">
        <f>IF(A68="","",N68)</f>
        <v/>
      </c>
      <c r="L68" s="8" t="n"/>
      <c r="M68" s="8" t="n"/>
      <c r="N68" s="14">
        <f>N67+N(J68)</f>
        <v/>
      </c>
    </row>
    <row r="69">
      <c r="A69" s="7" t="n"/>
      <c r="B69" s="8" t="n"/>
      <c r="C69" s="8" t="n"/>
      <c r="D69" s="9" t="n"/>
      <c r="E69" s="9" t="n"/>
      <c r="F69" s="9" t="n"/>
      <c r="G69" s="10" t="n"/>
      <c r="H69" s="11" t="n"/>
      <c r="I69" s="12">
        <f>IF(OR(D69="",E69="",F69="",D69=E69),"",IF(C69="Short",(D69-F69)/ABS(D69-E69),(F69-D69)/ABS(D69-E69)))</f>
        <v/>
      </c>
      <c r="J69" s="13">
        <f>IF(I69="","",N68*N(G69)/100*I69-N(H69))</f>
        <v/>
      </c>
      <c r="K69" s="14">
        <f>IF(A69="","",N69)</f>
        <v/>
      </c>
      <c r="L69" s="8" t="n"/>
      <c r="M69" s="8" t="n"/>
      <c r="N69" s="14">
        <f>N68+N(J69)</f>
        <v/>
      </c>
    </row>
    <row r="70">
      <c r="A70" s="7" t="n"/>
      <c r="B70" s="8" t="n"/>
      <c r="C70" s="8" t="n"/>
      <c r="D70" s="9" t="n"/>
      <c r="E70" s="9" t="n"/>
      <c r="F70" s="9" t="n"/>
      <c r="G70" s="10" t="n"/>
      <c r="H70" s="11" t="n"/>
      <c r="I70" s="12">
        <f>IF(OR(D70="",E70="",F70="",D70=E70),"",IF(C70="Short",(D70-F70)/ABS(D70-E70),(F70-D70)/ABS(D70-E70)))</f>
        <v/>
      </c>
      <c r="J70" s="13">
        <f>IF(I70="","",N69*N(G70)/100*I70-N(H70))</f>
        <v/>
      </c>
      <c r="K70" s="14">
        <f>IF(A70="","",N70)</f>
        <v/>
      </c>
      <c r="L70" s="8" t="n"/>
      <c r="M70" s="8" t="n"/>
      <c r="N70" s="14">
        <f>N69+N(J70)</f>
        <v/>
      </c>
    </row>
    <row r="71">
      <c r="A71" s="7" t="n"/>
      <c r="B71" s="8" t="n"/>
      <c r="C71" s="8" t="n"/>
      <c r="D71" s="9" t="n"/>
      <c r="E71" s="9" t="n"/>
      <c r="F71" s="9" t="n"/>
      <c r="G71" s="10" t="n"/>
      <c r="H71" s="11" t="n"/>
      <c r="I71" s="12">
        <f>IF(OR(D71="",E71="",F71="",D71=E71),"",IF(C71="Short",(D71-F71)/ABS(D71-E71),(F71-D71)/ABS(D71-E71)))</f>
        <v/>
      </c>
      <c r="J71" s="13">
        <f>IF(I71="","",N70*N(G71)/100*I71-N(H71))</f>
        <v/>
      </c>
      <c r="K71" s="14">
        <f>IF(A71="","",N71)</f>
        <v/>
      </c>
      <c r="L71" s="8" t="n"/>
      <c r="M71" s="8" t="n"/>
      <c r="N71" s="14">
        <f>N70+N(J71)</f>
        <v/>
      </c>
    </row>
    <row r="72">
      <c r="A72" s="7" t="n"/>
      <c r="B72" s="8" t="n"/>
      <c r="C72" s="8" t="n"/>
      <c r="D72" s="9" t="n"/>
      <c r="E72" s="9" t="n"/>
      <c r="F72" s="9" t="n"/>
      <c r="G72" s="10" t="n"/>
      <c r="H72" s="11" t="n"/>
      <c r="I72" s="12">
        <f>IF(OR(D72="",E72="",F72="",D72=E72),"",IF(C72="Short",(D72-F72)/ABS(D72-E72),(F72-D72)/ABS(D72-E72)))</f>
        <v/>
      </c>
      <c r="J72" s="13">
        <f>IF(I72="","",N71*N(G72)/100*I72-N(H72))</f>
        <v/>
      </c>
      <c r="K72" s="14">
        <f>IF(A72="","",N72)</f>
        <v/>
      </c>
      <c r="L72" s="8" t="n"/>
      <c r="M72" s="8" t="n"/>
      <c r="N72" s="14">
        <f>N71+N(J72)</f>
        <v/>
      </c>
    </row>
    <row r="73">
      <c r="A73" s="7" t="n"/>
      <c r="B73" s="8" t="n"/>
      <c r="C73" s="8" t="n"/>
      <c r="D73" s="9" t="n"/>
      <c r="E73" s="9" t="n"/>
      <c r="F73" s="9" t="n"/>
      <c r="G73" s="10" t="n"/>
      <c r="H73" s="11" t="n"/>
      <c r="I73" s="12">
        <f>IF(OR(D73="",E73="",F73="",D73=E73),"",IF(C73="Short",(D73-F73)/ABS(D73-E73),(F73-D73)/ABS(D73-E73)))</f>
        <v/>
      </c>
      <c r="J73" s="13">
        <f>IF(I73="","",N72*N(G73)/100*I73-N(H73))</f>
        <v/>
      </c>
      <c r="K73" s="14">
        <f>IF(A73="","",N73)</f>
        <v/>
      </c>
      <c r="L73" s="8" t="n"/>
      <c r="M73" s="8" t="n"/>
      <c r="N73" s="14">
        <f>N72+N(J73)</f>
        <v/>
      </c>
    </row>
    <row r="74">
      <c r="A74" s="7" t="n"/>
      <c r="B74" s="8" t="n"/>
      <c r="C74" s="8" t="n"/>
      <c r="D74" s="9" t="n"/>
      <c r="E74" s="9" t="n"/>
      <c r="F74" s="9" t="n"/>
      <c r="G74" s="10" t="n"/>
      <c r="H74" s="11" t="n"/>
      <c r="I74" s="12">
        <f>IF(OR(D74="",E74="",F74="",D74=E74),"",IF(C74="Short",(D74-F74)/ABS(D74-E74),(F74-D74)/ABS(D74-E74)))</f>
        <v/>
      </c>
      <c r="J74" s="13">
        <f>IF(I74="","",N73*N(G74)/100*I74-N(H74))</f>
        <v/>
      </c>
      <c r="K74" s="14">
        <f>IF(A74="","",N74)</f>
        <v/>
      </c>
      <c r="L74" s="8" t="n"/>
      <c r="M74" s="8" t="n"/>
      <c r="N74" s="14">
        <f>N73+N(J74)</f>
        <v/>
      </c>
    </row>
    <row r="75">
      <c r="A75" s="7" t="n"/>
      <c r="B75" s="8" t="n"/>
      <c r="C75" s="8" t="n"/>
      <c r="D75" s="9" t="n"/>
      <c r="E75" s="9" t="n"/>
      <c r="F75" s="9" t="n"/>
      <c r="G75" s="10" t="n"/>
      <c r="H75" s="11" t="n"/>
      <c r="I75" s="12">
        <f>IF(OR(D75="",E75="",F75="",D75=E75),"",IF(C75="Short",(D75-F75)/ABS(D75-E75),(F75-D75)/ABS(D75-E75)))</f>
        <v/>
      </c>
      <c r="J75" s="13">
        <f>IF(I75="","",N74*N(G75)/100*I75-N(H75))</f>
        <v/>
      </c>
      <c r="K75" s="14">
        <f>IF(A75="","",N75)</f>
        <v/>
      </c>
      <c r="L75" s="8" t="n"/>
      <c r="M75" s="8" t="n"/>
      <c r="N75" s="14">
        <f>N74+N(J75)</f>
        <v/>
      </c>
    </row>
    <row r="76">
      <c r="A76" s="7" t="n"/>
      <c r="B76" s="8" t="n"/>
      <c r="C76" s="8" t="n"/>
      <c r="D76" s="9" t="n"/>
      <c r="E76" s="9" t="n"/>
      <c r="F76" s="9" t="n"/>
      <c r="G76" s="10" t="n"/>
      <c r="H76" s="11" t="n"/>
      <c r="I76" s="12">
        <f>IF(OR(D76="",E76="",F76="",D76=E76),"",IF(C76="Short",(D76-F76)/ABS(D76-E76),(F76-D76)/ABS(D76-E76)))</f>
        <v/>
      </c>
      <c r="J76" s="13">
        <f>IF(I76="","",N75*N(G76)/100*I76-N(H76))</f>
        <v/>
      </c>
      <c r="K76" s="14">
        <f>IF(A76="","",N76)</f>
        <v/>
      </c>
      <c r="L76" s="8" t="n"/>
      <c r="M76" s="8" t="n"/>
      <c r="N76" s="14">
        <f>N75+N(J76)</f>
        <v/>
      </c>
    </row>
    <row r="77">
      <c r="A77" s="7" t="n"/>
      <c r="B77" s="8" t="n"/>
      <c r="C77" s="8" t="n"/>
      <c r="D77" s="9" t="n"/>
      <c r="E77" s="9" t="n"/>
      <c r="F77" s="9" t="n"/>
      <c r="G77" s="10" t="n"/>
      <c r="H77" s="11" t="n"/>
      <c r="I77" s="12">
        <f>IF(OR(D77="",E77="",F77="",D77=E77),"",IF(C77="Short",(D77-F77)/ABS(D77-E77),(F77-D77)/ABS(D77-E77)))</f>
        <v/>
      </c>
      <c r="J77" s="13">
        <f>IF(I77="","",N76*N(G77)/100*I77-N(H77))</f>
        <v/>
      </c>
      <c r="K77" s="14">
        <f>IF(A77="","",N77)</f>
        <v/>
      </c>
      <c r="L77" s="8" t="n"/>
      <c r="M77" s="8" t="n"/>
      <c r="N77" s="14">
        <f>N76+N(J77)</f>
        <v/>
      </c>
    </row>
    <row r="78">
      <c r="A78" s="7" t="n"/>
      <c r="B78" s="8" t="n"/>
      <c r="C78" s="8" t="n"/>
      <c r="D78" s="9" t="n"/>
      <c r="E78" s="9" t="n"/>
      <c r="F78" s="9" t="n"/>
      <c r="G78" s="10" t="n"/>
      <c r="H78" s="11" t="n"/>
      <c r="I78" s="12">
        <f>IF(OR(D78="",E78="",F78="",D78=E78),"",IF(C78="Short",(D78-F78)/ABS(D78-E78),(F78-D78)/ABS(D78-E78)))</f>
        <v/>
      </c>
      <c r="J78" s="13">
        <f>IF(I78="","",N77*N(G78)/100*I78-N(H78))</f>
        <v/>
      </c>
      <c r="K78" s="14">
        <f>IF(A78="","",N78)</f>
        <v/>
      </c>
      <c r="L78" s="8" t="n"/>
      <c r="M78" s="8" t="n"/>
      <c r="N78" s="14">
        <f>N77+N(J78)</f>
        <v/>
      </c>
    </row>
    <row r="79">
      <c r="A79" s="7" t="n"/>
      <c r="B79" s="8" t="n"/>
      <c r="C79" s="8" t="n"/>
      <c r="D79" s="9" t="n"/>
      <c r="E79" s="9" t="n"/>
      <c r="F79" s="9" t="n"/>
      <c r="G79" s="10" t="n"/>
      <c r="H79" s="11" t="n"/>
      <c r="I79" s="12">
        <f>IF(OR(D79="",E79="",F79="",D79=E79),"",IF(C79="Short",(D79-F79)/ABS(D79-E79),(F79-D79)/ABS(D79-E79)))</f>
        <v/>
      </c>
      <c r="J79" s="13">
        <f>IF(I79="","",N78*N(G79)/100*I79-N(H79))</f>
        <v/>
      </c>
      <c r="K79" s="14">
        <f>IF(A79="","",N79)</f>
        <v/>
      </c>
      <c r="L79" s="8" t="n"/>
      <c r="M79" s="8" t="n"/>
      <c r="N79" s="14">
        <f>N78+N(J79)</f>
        <v/>
      </c>
    </row>
    <row r="80">
      <c r="A80" s="7" t="n"/>
      <c r="B80" s="8" t="n"/>
      <c r="C80" s="8" t="n"/>
      <c r="D80" s="9" t="n"/>
      <c r="E80" s="9" t="n"/>
      <c r="F80" s="9" t="n"/>
      <c r="G80" s="10" t="n"/>
      <c r="H80" s="11" t="n"/>
      <c r="I80" s="12">
        <f>IF(OR(D80="",E80="",F80="",D80=E80),"",IF(C80="Short",(D80-F80)/ABS(D80-E80),(F80-D80)/ABS(D80-E80)))</f>
        <v/>
      </c>
      <c r="J80" s="13">
        <f>IF(I80="","",N79*N(G80)/100*I80-N(H80))</f>
        <v/>
      </c>
      <c r="K80" s="14">
        <f>IF(A80="","",N80)</f>
        <v/>
      </c>
      <c r="L80" s="8" t="n"/>
      <c r="M80" s="8" t="n"/>
      <c r="N80" s="14">
        <f>N79+N(J80)</f>
        <v/>
      </c>
    </row>
    <row r="81">
      <c r="A81" s="7" t="n"/>
      <c r="B81" s="8" t="n"/>
      <c r="C81" s="8" t="n"/>
      <c r="D81" s="9" t="n"/>
      <c r="E81" s="9" t="n"/>
      <c r="F81" s="9" t="n"/>
      <c r="G81" s="10" t="n"/>
      <c r="H81" s="11" t="n"/>
      <c r="I81" s="12">
        <f>IF(OR(D81="",E81="",F81="",D81=E81),"",IF(C81="Short",(D81-F81)/ABS(D81-E81),(F81-D81)/ABS(D81-E81)))</f>
        <v/>
      </c>
      <c r="J81" s="13">
        <f>IF(I81="","",N80*N(G81)/100*I81-N(H81))</f>
        <v/>
      </c>
      <c r="K81" s="14">
        <f>IF(A81="","",N81)</f>
        <v/>
      </c>
      <c r="L81" s="8" t="n"/>
      <c r="M81" s="8" t="n"/>
      <c r="N81" s="14">
        <f>N80+N(J81)</f>
        <v/>
      </c>
    </row>
    <row r="82">
      <c r="A82" s="7" t="n"/>
      <c r="B82" s="8" t="n"/>
      <c r="C82" s="8" t="n"/>
      <c r="D82" s="9" t="n"/>
      <c r="E82" s="9" t="n"/>
      <c r="F82" s="9" t="n"/>
      <c r="G82" s="10" t="n"/>
      <c r="H82" s="11" t="n"/>
      <c r="I82" s="12">
        <f>IF(OR(D82="",E82="",F82="",D82=E82),"",IF(C82="Short",(D82-F82)/ABS(D82-E82),(F82-D82)/ABS(D82-E82)))</f>
        <v/>
      </c>
      <c r="J82" s="13">
        <f>IF(I82="","",N81*N(G82)/100*I82-N(H82))</f>
        <v/>
      </c>
      <c r="K82" s="14">
        <f>IF(A82="","",N82)</f>
        <v/>
      </c>
      <c r="L82" s="8" t="n"/>
      <c r="M82" s="8" t="n"/>
      <c r="N82" s="14">
        <f>N81+N(J82)</f>
        <v/>
      </c>
    </row>
    <row r="83">
      <c r="A83" s="7" t="n"/>
      <c r="B83" s="8" t="n"/>
      <c r="C83" s="8" t="n"/>
      <c r="D83" s="9" t="n"/>
      <c r="E83" s="9" t="n"/>
      <c r="F83" s="9" t="n"/>
      <c r="G83" s="10" t="n"/>
      <c r="H83" s="11" t="n"/>
      <c r="I83" s="12">
        <f>IF(OR(D83="",E83="",F83="",D83=E83),"",IF(C83="Short",(D83-F83)/ABS(D83-E83),(F83-D83)/ABS(D83-E83)))</f>
        <v/>
      </c>
      <c r="J83" s="13">
        <f>IF(I83="","",N82*N(G83)/100*I83-N(H83))</f>
        <v/>
      </c>
      <c r="K83" s="14">
        <f>IF(A83="","",N83)</f>
        <v/>
      </c>
      <c r="L83" s="8" t="n"/>
      <c r="M83" s="8" t="n"/>
      <c r="N83" s="14">
        <f>N82+N(J83)</f>
        <v/>
      </c>
    </row>
    <row r="84">
      <c r="A84" s="7" t="n"/>
      <c r="B84" s="8" t="n"/>
      <c r="C84" s="8" t="n"/>
      <c r="D84" s="9" t="n"/>
      <c r="E84" s="9" t="n"/>
      <c r="F84" s="9" t="n"/>
      <c r="G84" s="10" t="n"/>
      <c r="H84" s="11" t="n"/>
      <c r="I84" s="12">
        <f>IF(OR(D84="",E84="",F84="",D84=E84),"",IF(C84="Short",(D84-F84)/ABS(D84-E84),(F84-D84)/ABS(D84-E84)))</f>
        <v/>
      </c>
      <c r="J84" s="13">
        <f>IF(I84="","",N83*N(G84)/100*I84-N(H84))</f>
        <v/>
      </c>
      <c r="K84" s="14">
        <f>IF(A84="","",N84)</f>
        <v/>
      </c>
      <c r="L84" s="8" t="n"/>
      <c r="M84" s="8" t="n"/>
      <c r="N84" s="14">
        <f>N83+N(J84)</f>
        <v/>
      </c>
    </row>
    <row r="85">
      <c r="A85" s="7" t="n"/>
      <c r="B85" s="8" t="n"/>
      <c r="C85" s="8" t="n"/>
      <c r="D85" s="9" t="n"/>
      <c r="E85" s="9" t="n"/>
      <c r="F85" s="9" t="n"/>
      <c r="G85" s="10" t="n"/>
      <c r="H85" s="11" t="n"/>
      <c r="I85" s="12">
        <f>IF(OR(D85="",E85="",F85="",D85=E85),"",IF(C85="Short",(D85-F85)/ABS(D85-E85),(F85-D85)/ABS(D85-E85)))</f>
        <v/>
      </c>
      <c r="J85" s="13">
        <f>IF(I85="","",N84*N(G85)/100*I85-N(H85))</f>
        <v/>
      </c>
      <c r="K85" s="14">
        <f>IF(A85="","",N85)</f>
        <v/>
      </c>
      <c r="L85" s="8" t="n"/>
      <c r="M85" s="8" t="n"/>
      <c r="N85" s="14">
        <f>N84+N(J85)</f>
        <v/>
      </c>
    </row>
    <row r="86">
      <c r="A86" s="7" t="n"/>
      <c r="B86" s="8" t="n"/>
      <c r="C86" s="8" t="n"/>
      <c r="D86" s="9" t="n"/>
      <c r="E86" s="9" t="n"/>
      <c r="F86" s="9" t="n"/>
      <c r="G86" s="10" t="n"/>
      <c r="H86" s="11" t="n"/>
      <c r="I86" s="12">
        <f>IF(OR(D86="",E86="",F86="",D86=E86),"",IF(C86="Short",(D86-F86)/ABS(D86-E86),(F86-D86)/ABS(D86-E86)))</f>
        <v/>
      </c>
      <c r="J86" s="13">
        <f>IF(I86="","",N85*N(G86)/100*I86-N(H86))</f>
        <v/>
      </c>
      <c r="K86" s="14">
        <f>IF(A86="","",N86)</f>
        <v/>
      </c>
      <c r="L86" s="8" t="n"/>
      <c r="M86" s="8" t="n"/>
      <c r="N86" s="14">
        <f>N85+N(J86)</f>
        <v/>
      </c>
    </row>
    <row r="87">
      <c r="A87" s="7" t="n"/>
      <c r="B87" s="8" t="n"/>
      <c r="C87" s="8" t="n"/>
      <c r="D87" s="9" t="n"/>
      <c r="E87" s="9" t="n"/>
      <c r="F87" s="9" t="n"/>
      <c r="G87" s="10" t="n"/>
      <c r="H87" s="11" t="n"/>
      <c r="I87" s="12">
        <f>IF(OR(D87="",E87="",F87="",D87=E87),"",IF(C87="Short",(D87-F87)/ABS(D87-E87),(F87-D87)/ABS(D87-E87)))</f>
        <v/>
      </c>
      <c r="J87" s="13">
        <f>IF(I87="","",N86*N(G87)/100*I87-N(H87))</f>
        <v/>
      </c>
      <c r="K87" s="14">
        <f>IF(A87="","",N87)</f>
        <v/>
      </c>
      <c r="L87" s="8" t="n"/>
      <c r="M87" s="8" t="n"/>
      <c r="N87" s="14">
        <f>N86+N(J87)</f>
        <v/>
      </c>
    </row>
    <row r="88">
      <c r="A88" s="7" t="n"/>
      <c r="B88" s="8" t="n"/>
      <c r="C88" s="8" t="n"/>
      <c r="D88" s="9" t="n"/>
      <c r="E88" s="9" t="n"/>
      <c r="F88" s="9" t="n"/>
      <c r="G88" s="10" t="n"/>
      <c r="H88" s="11" t="n"/>
      <c r="I88" s="12">
        <f>IF(OR(D88="",E88="",F88="",D88=E88),"",IF(C88="Short",(D88-F88)/ABS(D88-E88),(F88-D88)/ABS(D88-E88)))</f>
        <v/>
      </c>
      <c r="J88" s="13">
        <f>IF(I88="","",N87*N(G88)/100*I88-N(H88))</f>
        <v/>
      </c>
      <c r="K88" s="14">
        <f>IF(A88="","",N88)</f>
        <v/>
      </c>
      <c r="L88" s="8" t="n"/>
      <c r="M88" s="8" t="n"/>
      <c r="N88" s="14">
        <f>N87+N(J88)</f>
        <v/>
      </c>
    </row>
    <row r="89">
      <c r="A89" s="7" t="n"/>
      <c r="B89" s="8" t="n"/>
      <c r="C89" s="8" t="n"/>
      <c r="D89" s="9" t="n"/>
      <c r="E89" s="9" t="n"/>
      <c r="F89" s="9" t="n"/>
      <c r="G89" s="10" t="n"/>
      <c r="H89" s="11" t="n"/>
      <c r="I89" s="12">
        <f>IF(OR(D89="",E89="",F89="",D89=E89),"",IF(C89="Short",(D89-F89)/ABS(D89-E89),(F89-D89)/ABS(D89-E89)))</f>
        <v/>
      </c>
      <c r="J89" s="13">
        <f>IF(I89="","",N88*N(G89)/100*I89-N(H89))</f>
        <v/>
      </c>
      <c r="K89" s="14">
        <f>IF(A89="","",N89)</f>
        <v/>
      </c>
      <c r="L89" s="8" t="n"/>
      <c r="M89" s="8" t="n"/>
      <c r="N89" s="14">
        <f>N88+N(J89)</f>
        <v/>
      </c>
    </row>
    <row r="90">
      <c r="A90" s="7" t="n"/>
      <c r="B90" s="8" t="n"/>
      <c r="C90" s="8" t="n"/>
      <c r="D90" s="9" t="n"/>
      <c r="E90" s="9" t="n"/>
      <c r="F90" s="9" t="n"/>
      <c r="G90" s="10" t="n"/>
      <c r="H90" s="11" t="n"/>
      <c r="I90" s="12">
        <f>IF(OR(D90="",E90="",F90="",D90=E90),"",IF(C90="Short",(D90-F90)/ABS(D90-E90),(F90-D90)/ABS(D90-E90)))</f>
        <v/>
      </c>
      <c r="J90" s="13">
        <f>IF(I90="","",N89*N(G90)/100*I90-N(H90))</f>
        <v/>
      </c>
      <c r="K90" s="14">
        <f>IF(A90="","",N90)</f>
        <v/>
      </c>
      <c r="L90" s="8" t="n"/>
      <c r="M90" s="8" t="n"/>
      <c r="N90" s="14">
        <f>N89+N(J90)</f>
        <v/>
      </c>
    </row>
    <row r="91">
      <c r="A91" s="7" t="n"/>
      <c r="B91" s="8" t="n"/>
      <c r="C91" s="8" t="n"/>
      <c r="D91" s="9" t="n"/>
      <c r="E91" s="9" t="n"/>
      <c r="F91" s="9" t="n"/>
      <c r="G91" s="10" t="n"/>
      <c r="H91" s="11" t="n"/>
      <c r="I91" s="12">
        <f>IF(OR(D91="",E91="",F91="",D91=E91),"",IF(C91="Short",(D91-F91)/ABS(D91-E91),(F91-D91)/ABS(D91-E91)))</f>
        <v/>
      </c>
      <c r="J91" s="13">
        <f>IF(I91="","",N90*N(G91)/100*I91-N(H91))</f>
        <v/>
      </c>
      <c r="K91" s="14">
        <f>IF(A91="","",N91)</f>
        <v/>
      </c>
      <c r="L91" s="8" t="n"/>
      <c r="M91" s="8" t="n"/>
      <c r="N91" s="14">
        <f>N90+N(J91)</f>
        <v/>
      </c>
    </row>
    <row r="92">
      <c r="A92" s="7" t="n"/>
      <c r="B92" s="8" t="n"/>
      <c r="C92" s="8" t="n"/>
      <c r="D92" s="9" t="n"/>
      <c r="E92" s="9" t="n"/>
      <c r="F92" s="9" t="n"/>
      <c r="G92" s="10" t="n"/>
      <c r="H92" s="11" t="n"/>
      <c r="I92" s="12">
        <f>IF(OR(D92="",E92="",F92="",D92=E92),"",IF(C92="Short",(D92-F92)/ABS(D92-E92),(F92-D92)/ABS(D92-E92)))</f>
        <v/>
      </c>
      <c r="J92" s="13">
        <f>IF(I92="","",N91*N(G92)/100*I92-N(H92))</f>
        <v/>
      </c>
      <c r="K92" s="14">
        <f>IF(A92="","",N92)</f>
        <v/>
      </c>
      <c r="L92" s="8" t="n"/>
      <c r="M92" s="8" t="n"/>
      <c r="N92" s="14">
        <f>N91+N(J92)</f>
        <v/>
      </c>
    </row>
    <row r="93">
      <c r="A93" s="7" t="n"/>
      <c r="B93" s="8" t="n"/>
      <c r="C93" s="8" t="n"/>
      <c r="D93" s="9" t="n"/>
      <c r="E93" s="9" t="n"/>
      <c r="F93" s="9" t="n"/>
      <c r="G93" s="10" t="n"/>
      <c r="H93" s="11" t="n"/>
      <c r="I93" s="12">
        <f>IF(OR(D93="",E93="",F93="",D93=E93),"",IF(C93="Short",(D93-F93)/ABS(D93-E93),(F93-D93)/ABS(D93-E93)))</f>
        <v/>
      </c>
      <c r="J93" s="13">
        <f>IF(I93="","",N92*N(G93)/100*I93-N(H93))</f>
        <v/>
      </c>
      <c r="K93" s="14">
        <f>IF(A93="","",N93)</f>
        <v/>
      </c>
      <c r="L93" s="8" t="n"/>
      <c r="M93" s="8" t="n"/>
      <c r="N93" s="14">
        <f>N92+N(J93)</f>
        <v/>
      </c>
    </row>
    <row r="94">
      <c r="A94" s="7" t="n"/>
      <c r="B94" s="8" t="n"/>
      <c r="C94" s="8" t="n"/>
      <c r="D94" s="9" t="n"/>
      <c r="E94" s="9" t="n"/>
      <c r="F94" s="9" t="n"/>
      <c r="G94" s="10" t="n"/>
      <c r="H94" s="11" t="n"/>
      <c r="I94" s="12">
        <f>IF(OR(D94="",E94="",F94="",D94=E94),"",IF(C94="Short",(D94-F94)/ABS(D94-E94),(F94-D94)/ABS(D94-E94)))</f>
        <v/>
      </c>
      <c r="J94" s="13">
        <f>IF(I94="","",N93*N(G94)/100*I94-N(H94))</f>
        <v/>
      </c>
      <c r="K94" s="14">
        <f>IF(A94="","",N94)</f>
        <v/>
      </c>
      <c r="L94" s="8" t="n"/>
      <c r="M94" s="8" t="n"/>
      <c r="N94" s="14">
        <f>N93+N(J94)</f>
        <v/>
      </c>
    </row>
    <row r="95">
      <c r="A95" s="7" t="n"/>
      <c r="B95" s="8" t="n"/>
      <c r="C95" s="8" t="n"/>
      <c r="D95" s="9" t="n"/>
      <c r="E95" s="9" t="n"/>
      <c r="F95" s="9" t="n"/>
      <c r="G95" s="10" t="n"/>
      <c r="H95" s="11" t="n"/>
      <c r="I95" s="12">
        <f>IF(OR(D95="",E95="",F95="",D95=E95),"",IF(C95="Short",(D95-F95)/ABS(D95-E95),(F95-D95)/ABS(D95-E95)))</f>
        <v/>
      </c>
      <c r="J95" s="13">
        <f>IF(I95="","",N94*N(G95)/100*I95-N(H95))</f>
        <v/>
      </c>
      <c r="K95" s="14">
        <f>IF(A95="","",N95)</f>
        <v/>
      </c>
      <c r="L95" s="8" t="n"/>
      <c r="M95" s="8" t="n"/>
      <c r="N95" s="14">
        <f>N94+N(J95)</f>
        <v/>
      </c>
    </row>
    <row r="96">
      <c r="A96" s="7" t="n"/>
      <c r="B96" s="8" t="n"/>
      <c r="C96" s="8" t="n"/>
      <c r="D96" s="9" t="n"/>
      <c r="E96" s="9" t="n"/>
      <c r="F96" s="9" t="n"/>
      <c r="G96" s="10" t="n"/>
      <c r="H96" s="11" t="n"/>
      <c r="I96" s="12">
        <f>IF(OR(D96="",E96="",F96="",D96=E96),"",IF(C96="Short",(D96-F96)/ABS(D96-E96),(F96-D96)/ABS(D96-E96)))</f>
        <v/>
      </c>
      <c r="J96" s="13">
        <f>IF(I96="","",N95*N(G96)/100*I96-N(H96))</f>
        <v/>
      </c>
      <c r="K96" s="14">
        <f>IF(A96="","",N96)</f>
        <v/>
      </c>
      <c r="L96" s="8" t="n"/>
      <c r="M96" s="8" t="n"/>
      <c r="N96" s="14">
        <f>N95+N(J96)</f>
        <v/>
      </c>
    </row>
    <row r="97">
      <c r="A97" s="7" t="n"/>
      <c r="B97" s="8" t="n"/>
      <c r="C97" s="8" t="n"/>
      <c r="D97" s="9" t="n"/>
      <c r="E97" s="9" t="n"/>
      <c r="F97" s="9" t="n"/>
      <c r="G97" s="10" t="n"/>
      <c r="H97" s="11" t="n"/>
      <c r="I97" s="12">
        <f>IF(OR(D97="",E97="",F97="",D97=E97),"",IF(C97="Short",(D97-F97)/ABS(D97-E97),(F97-D97)/ABS(D97-E97)))</f>
        <v/>
      </c>
      <c r="J97" s="13">
        <f>IF(I97="","",N96*N(G97)/100*I97-N(H97))</f>
        <v/>
      </c>
      <c r="K97" s="14">
        <f>IF(A97="","",N97)</f>
        <v/>
      </c>
      <c r="L97" s="8" t="n"/>
      <c r="M97" s="8" t="n"/>
      <c r="N97" s="14">
        <f>N96+N(J97)</f>
        <v/>
      </c>
    </row>
    <row r="98">
      <c r="A98" s="7" t="n"/>
      <c r="B98" s="8" t="n"/>
      <c r="C98" s="8" t="n"/>
      <c r="D98" s="9" t="n"/>
      <c r="E98" s="9" t="n"/>
      <c r="F98" s="9" t="n"/>
      <c r="G98" s="10" t="n"/>
      <c r="H98" s="11" t="n"/>
      <c r="I98" s="12">
        <f>IF(OR(D98="",E98="",F98="",D98=E98),"",IF(C98="Short",(D98-F98)/ABS(D98-E98),(F98-D98)/ABS(D98-E98)))</f>
        <v/>
      </c>
      <c r="J98" s="13">
        <f>IF(I98="","",N97*N(G98)/100*I98-N(H98))</f>
        <v/>
      </c>
      <c r="K98" s="14">
        <f>IF(A98="","",N98)</f>
        <v/>
      </c>
      <c r="L98" s="8" t="n"/>
      <c r="M98" s="8" t="n"/>
      <c r="N98" s="14">
        <f>N97+N(J98)</f>
        <v/>
      </c>
    </row>
    <row r="99">
      <c r="A99" s="7" t="n"/>
      <c r="B99" s="8" t="n"/>
      <c r="C99" s="8" t="n"/>
      <c r="D99" s="9" t="n"/>
      <c r="E99" s="9" t="n"/>
      <c r="F99" s="9" t="n"/>
      <c r="G99" s="10" t="n"/>
      <c r="H99" s="11" t="n"/>
      <c r="I99" s="12">
        <f>IF(OR(D99="",E99="",F99="",D99=E99),"",IF(C99="Short",(D99-F99)/ABS(D99-E99),(F99-D99)/ABS(D99-E99)))</f>
        <v/>
      </c>
      <c r="J99" s="13">
        <f>IF(I99="","",N98*N(G99)/100*I99-N(H99))</f>
        <v/>
      </c>
      <c r="K99" s="14">
        <f>IF(A99="","",N99)</f>
        <v/>
      </c>
      <c r="L99" s="8" t="n"/>
      <c r="M99" s="8" t="n"/>
      <c r="N99" s="14">
        <f>N98+N(J99)</f>
        <v/>
      </c>
    </row>
    <row r="100">
      <c r="A100" s="7" t="n"/>
      <c r="B100" s="8" t="n"/>
      <c r="C100" s="8" t="n"/>
      <c r="D100" s="9" t="n"/>
      <c r="E100" s="9" t="n"/>
      <c r="F100" s="9" t="n"/>
      <c r="G100" s="10" t="n"/>
      <c r="H100" s="11" t="n"/>
      <c r="I100" s="12">
        <f>IF(OR(D100="",E100="",F100="",D100=E100),"",IF(C100="Short",(D100-F100)/ABS(D100-E100),(F100-D100)/ABS(D100-E100)))</f>
        <v/>
      </c>
      <c r="J100" s="13">
        <f>IF(I100="","",N99*N(G100)/100*I100-N(H100))</f>
        <v/>
      </c>
      <c r="K100" s="14">
        <f>IF(A100="","",N100)</f>
        <v/>
      </c>
      <c r="L100" s="8" t="n"/>
      <c r="M100" s="8" t="n"/>
      <c r="N100" s="14">
        <f>N99+N(J100)</f>
        <v/>
      </c>
    </row>
    <row r="101">
      <c r="A101" s="7" t="n"/>
      <c r="B101" s="8" t="n"/>
      <c r="C101" s="8" t="n"/>
      <c r="D101" s="9" t="n"/>
      <c r="E101" s="9" t="n"/>
      <c r="F101" s="9" t="n"/>
      <c r="G101" s="10" t="n"/>
      <c r="H101" s="11" t="n"/>
      <c r="I101" s="12">
        <f>IF(OR(D101="",E101="",F101="",D101=E101),"",IF(C101="Short",(D101-F101)/ABS(D101-E101),(F101-D101)/ABS(D101-E101)))</f>
        <v/>
      </c>
      <c r="J101" s="13">
        <f>IF(I101="","",N100*N(G101)/100*I101-N(H101))</f>
        <v/>
      </c>
      <c r="K101" s="14">
        <f>IF(A101="","",N101)</f>
        <v/>
      </c>
      <c r="L101" s="8" t="n"/>
      <c r="M101" s="8" t="n"/>
      <c r="N101" s="14">
        <f>N100+N(J101)</f>
        <v/>
      </c>
    </row>
    <row r="102">
      <c r="A102" s="7" t="n"/>
      <c r="B102" s="8" t="n"/>
      <c r="C102" s="8" t="n"/>
      <c r="D102" s="9" t="n"/>
      <c r="E102" s="9" t="n"/>
      <c r="F102" s="9" t="n"/>
      <c r="G102" s="10" t="n"/>
      <c r="H102" s="11" t="n"/>
      <c r="I102" s="12">
        <f>IF(OR(D102="",E102="",F102="",D102=E102),"",IF(C102="Short",(D102-F102)/ABS(D102-E102),(F102-D102)/ABS(D102-E102)))</f>
        <v/>
      </c>
      <c r="J102" s="13">
        <f>IF(I102="","",N101*N(G102)/100*I102-N(H102))</f>
        <v/>
      </c>
      <c r="K102" s="14">
        <f>IF(A102="","",N102)</f>
        <v/>
      </c>
      <c r="L102" s="8" t="n"/>
      <c r="M102" s="8" t="n"/>
      <c r="N102" s="14">
        <f>N101+N(J102)</f>
        <v/>
      </c>
    </row>
    <row r="103">
      <c r="A103" s="7" t="n"/>
      <c r="B103" s="8" t="n"/>
      <c r="C103" s="8" t="n"/>
      <c r="D103" s="9" t="n"/>
      <c r="E103" s="9" t="n"/>
      <c r="F103" s="9" t="n"/>
      <c r="G103" s="10" t="n"/>
      <c r="H103" s="11" t="n"/>
      <c r="I103" s="12">
        <f>IF(OR(D103="",E103="",F103="",D103=E103),"",IF(C103="Short",(D103-F103)/ABS(D103-E103),(F103-D103)/ABS(D103-E103)))</f>
        <v/>
      </c>
      <c r="J103" s="13">
        <f>IF(I103="","",N102*N(G103)/100*I103-N(H103))</f>
        <v/>
      </c>
      <c r="K103" s="14">
        <f>IF(A103="","",N103)</f>
        <v/>
      </c>
      <c r="L103" s="8" t="n"/>
      <c r="M103" s="8" t="n"/>
      <c r="N103" s="14">
        <f>N102+N(J103)</f>
        <v/>
      </c>
    </row>
    <row r="104">
      <c r="A104" s="7" t="n"/>
      <c r="B104" s="8" t="n"/>
      <c r="C104" s="8" t="n"/>
      <c r="D104" s="9" t="n"/>
      <c r="E104" s="9" t="n"/>
      <c r="F104" s="9" t="n"/>
      <c r="G104" s="10" t="n"/>
      <c r="H104" s="11" t="n"/>
      <c r="I104" s="12">
        <f>IF(OR(D104="",E104="",F104="",D104=E104),"",IF(C104="Short",(D104-F104)/ABS(D104-E104),(F104-D104)/ABS(D104-E104)))</f>
        <v/>
      </c>
      <c r="J104" s="13">
        <f>IF(I104="","",N103*N(G104)/100*I104-N(H104))</f>
        <v/>
      </c>
      <c r="K104" s="14">
        <f>IF(A104="","",N104)</f>
        <v/>
      </c>
      <c r="L104" s="8" t="n"/>
      <c r="M104" s="8" t="n"/>
      <c r="N104" s="14">
        <f>N103+N(J104)</f>
        <v/>
      </c>
    </row>
    <row r="105">
      <c r="A105" s="7" t="n"/>
      <c r="B105" s="8" t="n"/>
      <c r="C105" s="8" t="n"/>
      <c r="D105" s="9" t="n"/>
      <c r="E105" s="9" t="n"/>
      <c r="F105" s="9" t="n"/>
      <c r="G105" s="10" t="n"/>
      <c r="H105" s="11" t="n"/>
      <c r="I105" s="12">
        <f>IF(OR(D105="",E105="",F105="",D105=E105),"",IF(C105="Short",(D105-F105)/ABS(D105-E105),(F105-D105)/ABS(D105-E105)))</f>
        <v/>
      </c>
      <c r="J105" s="13">
        <f>IF(I105="","",N104*N(G105)/100*I105-N(H105))</f>
        <v/>
      </c>
      <c r="K105" s="14">
        <f>IF(A105="","",N105)</f>
        <v/>
      </c>
      <c r="L105" s="8" t="n"/>
      <c r="M105" s="8" t="n"/>
      <c r="N105" s="14">
        <f>N104+N(J105)</f>
        <v/>
      </c>
    </row>
    <row r="106">
      <c r="A106" s="7" t="n"/>
      <c r="B106" s="8" t="n"/>
      <c r="C106" s="8" t="n"/>
      <c r="D106" s="9" t="n"/>
      <c r="E106" s="9" t="n"/>
      <c r="F106" s="9" t="n"/>
      <c r="G106" s="10" t="n"/>
      <c r="H106" s="11" t="n"/>
      <c r="I106" s="12">
        <f>IF(OR(D106="",E106="",F106="",D106=E106),"",IF(C106="Short",(D106-F106)/ABS(D106-E106),(F106-D106)/ABS(D106-E106)))</f>
        <v/>
      </c>
      <c r="J106" s="13">
        <f>IF(I106="","",N105*N(G106)/100*I106-N(H106))</f>
        <v/>
      </c>
      <c r="K106" s="14">
        <f>IF(A106="","",N106)</f>
        <v/>
      </c>
      <c r="L106" s="8" t="n"/>
      <c r="M106" s="8" t="n"/>
      <c r="N106" s="14">
        <f>N105+N(J106)</f>
        <v/>
      </c>
    </row>
    <row r="107">
      <c r="A107" s="7" t="n"/>
      <c r="B107" s="8" t="n"/>
      <c r="C107" s="8" t="n"/>
      <c r="D107" s="9" t="n"/>
      <c r="E107" s="9" t="n"/>
      <c r="F107" s="9" t="n"/>
      <c r="G107" s="10" t="n"/>
      <c r="H107" s="11" t="n"/>
      <c r="I107" s="12">
        <f>IF(OR(D107="",E107="",F107="",D107=E107),"",IF(C107="Short",(D107-F107)/ABS(D107-E107),(F107-D107)/ABS(D107-E107)))</f>
        <v/>
      </c>
      <c r="J107" s="13">
        <f>IF(I107="","",N106*N(G107)/100*I107-N(H107))</f>
        <v/>
      </c>
      <c r="K107" s="14">
        <f>IF(A107="","",N107)</f>
        <v/>
      </c>
      <c r="L107" s="8" t="n"/>
      <c r="M107" s="8" t="n"/>
      <c r="N107" s="14">
        <f>N106+N(J107)</f>
        <v/>
      </c>
    </row>
    <row r="108">
      <c r="A108" s="7" t="n"/>
      <c r="B108" s="8" t="n"/>
      <c r="C108" s="8" t="n"/>
      <c r="D108" s="9" t="n"/>
      <c r="E108" s="9" t="n"/>
      <c r="F108" s="9" t="n"/>
      <c r="G108" s="10" t="n"/>
      <c r="H108" s="11" t="n"/>
      <c r="I108" s="12">
        <f>IF(OR(D108="",E108="",F108="",D108=E108),"",IF(C108="Short",(D108-F108)/ABS(D108-E108),(F108-D108)/ABS(D108-E108)))</f>
        <v/>
      </c>
      <c r="J108" s="13">
        <f>IF(I108="","",N107*N(G108)/100*I108-N(H108))</f>
        <v/>
      </c>
      <c r="K108" s="14">
        <f>IF(A108="","",N108)</f>
        <v/>
      </c>
      <c r="L108" s="8" t="n"/>
      <c r="M108" s="8" t="n"/>
      <c r="N108" s="14">
        <f>N107+N(J108)</f>
        <v/>
      </c>
    </row>
    <row r="109">
      <c r="A109" s="7" t="n"/>
      <c r="B109" s="8" t="n"/>
      <c r="C109" s="8" t="n"/>
      <c r="D109" s="9" t="n"/>
      <c r="E109" s="9" t="n"/>
      <c r="F109" s="9" t="n"/>
      <c r="G109" s="10" t="n"/>
      <c r="H109" s="11" t="n"/>
      <c r="I109" s="12">
        <f>IF(OR(D109="",E109="",F109="",D109=E109),"",IF(C109="Short",(D109-F109)/ABS(D109-E109),(F109-D109)/ABS(D109-E109)))</f>
        <v/>
      </c>
      <c r="J109" s="13">
        <f>IF(I109="","",N108*N(G109)/100*I109-N(H109))</f>
        <v/>
      </c>
      <c r="K109" s="14">
        <f>IF(A109="","",N109)</f>
        <v/>
      </c>
      <c r="L109" s="8" t="n"/>
      <c r="M109" s="8" t="n"/>
      <c r="N109" s="14">
        <f>N108+N(J109)</f>
        <v/>
      </c>
    </row>
    <row r="110">
      <c r="A110" s="7" t="n"/>
      <c r="B110" s="8" t="n"/>
      <c r="C110" s="8" t="n"/>
      <c r="D110" s="9" t="n"/>
      <c r="E110" s="9" t="n"/>
      <c r="F110" s="9" t="n"/>
      <c r="G110" s="10" t="n"/>
      <c r="H110" s="11" t="n"/>
      <c r="I110" s="12">
        <f>IF(OR(D110="",E110="",F110="",D110=E110),"",IF(C110="Short",(D110-F110)/ABS(D110-E110),(F110-D110)/ABS(D110-E110)))</f>
        <v/>
      </c>
      <c r="J110" s="13">
        <f>IF(I110="","",N109*N(G110)/100*I110-N(H110))</f>
        <v/>
      </c>
      <c r="K110" s="14">
        <f>IF(A110="","",N110)</f>
        <v/>
      </c>
      <c r="L110" s="8" t="n"/>
      <c r="M110" s="8" t="n"/>
      <c r="N110" s="14">
        <f>N109+N(J110)</f>
        <v/>
      </c>
    </row>
    <row r="111">
      <c r="A111" s="7" t="n"/>
      <c r="B111" s="8" t="n"/>
      <c r="C111" s="8" t="n"/>
      <c r="D111" s="9" t="n"/>
      <c r="E111" s="9" t="n"/>
      <c r="F111" s="9" t="n"/>
      <c r="G111" s="10" t="n"/>
      <c r="H111" s="11" t="n"/>
      <c r="I111" s="12">
        <f>IF(OR(D111="",E111="",F111="",D111=E111),"",IF(C111="Short",(D111-F111)/ABS(D111-E111),(F111-D111)/ABS(D111-E111)))</f>
        <v/>
      </c>
      <c r="J111" s="13">
        <f>IF(I111="","",N110*N(G111)/100*I111-N(H111))</f>
        <v/>
      </c>
      <c r="K111" s="14">
        <f>IF(A111="","",N111)</f>
        <v/>
      </c>
      <c r="L111" s="8" t="n"/>
      <c r="M111" s="8" t="n"/>
      <c r="N111" s="14">
        <f>N110+N(J111)</f>
        <v/>
      </c>
    </row>
    <row r="112">
      <c r="A112" s="7" t="n"/>
      <c r="B112" s="8" t="n"/>
      <c r="C112" s="8" t="n"/>
      <c r="D112" s="9" t="n"/>
      <c r="E112" s="9" t="n"/>
      <c r="F112" s="9" t="n"/>
      <c r="G112" s="10" t="n"/>
      <c r="H112" s="11" t="n"/>
      <c r="I112" s="12">
        <f>IF(OR(D112="",E112="",F112="",D112=E112),"",IF(C112="Short",(D112-F112)/ABS(D112-E112),(F112-D112)/ABS(D112-E112)))</f>
        <v/>
      </c>
      <c r="J112" s="13">
        <f>IF(I112="","",N111*N(G112)/100*I112-N(H112))</f>
        <v/>
      </c>
      <c r="K112" s="14">
        <f>IF(A112="","",N112)</f>
        <v/>
      </c>
      <c r="L112" s="8" t="n"/>
      <c r="M112" s="8" t="n"/>
      <c r="N112" s="14">
        <f>N111+N(J112)</f>
        <v/>
      </c>
    </row>
    <row r="113">
      <c r="A113" s="7" t="n"/>
      <c r="B113" s="8" t="n"/>
      <c r="C113" s="8" t="n"/>
      <c r="D113" s="9" t="n"/>
      <c r="E113" s="9" t="n"/>
      <c r="F113" s="9" t="n"/>
      <c r="G113" s="10" t="n"/>
      <c r="H113" s="11" t="n"/>
      <c r="I113" s="12">
        <f>IF(OR(D113="",E113="",F113="",D113=E113),"",IF(C113="Short",(D113-F113)/ABS(D113-E113),(F113-D113)/ABS(D113-E113)))</f>
        <v/>
      </c>
      <c r="J113" s="13">
        <f>IF(I113="","",N112*N(G113)/100*I113-N(H113))</f>
        <v/>
      </c>
      <c r="K113" s="14">
        <f>IF(A113="","",N113)</f>
        <v/>
      </c>
      <c r="L113" s="8" t="n"/>
      <c r="M113" s="8" t="n"/>
      <c r="N113" s="14">
        <f>N112+N(J113)</f>
        <v/>
      </c>
    </row>
    <row r="114">
      <c r="A114" s="7" t="n"/>
      <c r="B114" s="8" t="n"/>
      <c r="C114" s="8" t="n"/>
      <c r="D114" s="9" t="n"/>
      <c r="E114" s="9" t="n"/>
      <c r="F114" s="9" t="n"/>
      <c r="G114" s="10" t="n"/>
      <c r="H114" s="11" t="n"/>
      <c r="I114" s="12">
        <f>IF(OR(D114="",E114="",F114="",D114=E114),"",IF(C114="Short",(D114-F114)/ABS(D114-E114),(F114-D114)/ABS(D114-E114)))</f>
        <v/>
      </c>
      <c r="J114" s="13">
        <f>IF(I114="","",N113*N(G114)/100*I114-N(H114))</f>
        <v/>
      </c>
      <c r="K114" s="14">
        <f>IF(A114="","",N114)</f>
        <v/>
      </c>
      <c r="L114" s="8" t="n"/>
      <c r="M114" s="8" t="n"/>
      <c r="N114" s="14">
        <f>N113+N(J114)</f>
        <v/>
      </c>
    </row>
    <row r="115">
      <c r="A115" s="7" t="n"/>
      <c r="B115" s="8" t="n"/>
      <c r="C115" s="8" t="n"/>
      <c r="D115" s="9" t="n"/>
      <c r="E115" s="9" t="n"/>
      <c r="F115" s="9" t="n"/>
      <c r="G115" s="10" t="n"/>
      <c r="H115" s="11" t="n"/>
      <c r="I115" s="12">
        <f>IF(OR(D115="",E115="",F115="",D115=E115),"",IF(C115="Short",(D115-F115)/ABS(D115-E115),(F115-D115)/ABS(D115-E115)))</f>
        <v/>
      </c>
      <c r="J115" s="13">
        <f>IF(I115="","",N114*N(G115)/100*I115-N(H115))</f>
        <v/>
      </c>
      <c r="K115" s="14">
        <f>IF(A115="","",N115)</f>
        <v/>
      </c>
      <c r="L115" s="8" t="n"/>
      <c r="M115" s="8" t="n"/>
      <c r="N115" s="14">
        <f>N114+N(J115)</f>
        <v/>
      </c>
    </row>
    <row r="116">
      <c r="A116" s="7" t="n"/>
      <c r="B116" s="8" t="n"/>
      <c r="C116" s="8" t="n"/>
      <c r="D116" s="9" t="n"/>
      <c r="E116" s="9" t="n"/>
      <c r="F116" s="9" t="n"/>
      <c r="G116" s="10" t="n"/>
      <c r="H116" s="11" t="n"/>
      <c r="I116" s="12">
        <f>IF(OR(D116="",E116="",F116="",D116=E116),"",IF(C116="Short",(D116-F116)/ABS(D116-E116),(F116-D116)/ABS(D116-E116)))</f>
        <v/>
      </c>
      <c r="J116" s="13">
        <f>IF(I116="","",N115*N(G116)/100*I116-N(H116))</f>
        <v/>
      </c>
      <c r="K116" s="14">
        <f>IF(A116="","",N116)</f>
        <v/>
      </c>
      <c r="L116" s="8" t="n"/>
      <c r="M116" s="8" t="n"/>
      <c r="N116" s="14">
        <f>N115+N(J116)</f>
        <v/>
      </c>
    </row>
    <row r="117">
      <c r="A117" s="7" t="n"/>
      <c r="B117" s="8" t="n"/>
      <c r="C117" s="8" t="n"/>
      <c r="D117" s="9" t="n"/>
      <c r="E117" s="9" t="n"/>
      <c r="F117" s="9" t="n"/>
      <c r="G117" s="10" t="n"/>
      <c r="H117" s="11" t="n"/>
      <c r="I117" s="12">
        <f>IF(OR(D117="",E117="",F117="",D117=E117),"",IF(C117="Short",(D117-F117)/ABS(D117-E117),(F117-D117)/ABS(D117-E117)))</f>
        <v/>
      </c>
      <c r="J117" s="13">
        <f>IF(I117="","",N116*N(G117)/100*I117-N(H117))</f>
        <v/>
      </c>
      <c r="K117" s="14">
        <f>IF(A117="","",N117)</f>
        <v/>
      </c>
      <c r="L117" s="8" t="n"/>
      <c r="M117" s="8" t="n"/>
      <c r="N117" s="14">
        <f>N116+N(J117)</f>
        <v/>
      </c>
    </row>
    <row r="118">
      <c r="A118" s="7" t="n"/>
      <c r="B118" s="8" t="n"/>
      <c r="C118" s="8" t="n"/>
      <c r="D118" s="9" t="n"/>
      <c r="E118" s="9" t="n"/>
      <c r="F118" s="9" t="n"/>
      <c r="G118" s="10" t="n"/>
      <c r="H118" s="11" t="n"/>
      <c r="I118" s="12">
        <f>IF(OR(D118="",E118="",F118="",D118=E118),"",IF(C118="Short",(D118-F118)/ABS(D118-E118),(F118-D118)/ABS(D118-E118)))</f>
        <v/>
      </c>
      <c r="J118" s="13">
        <f>IF(I118="","",N117*N(G118)/100*I118-N(H118))</f>
        <v/>
      </c>
      <c r="K118" s="14">
        <f>IF(A118="","",N118)</f>
        <v/>
      </c>
      <c r="L118" s="8" t="n"/>
      <c r="M118" s="8" t="n"/>
      <c r="N118" s="14">
        <f>N117+N(J118)</f>
        <v/>
      </c>
    </row>
    <row r="119">
      <c r="A119" s="7" t="n"/>
      <c r="B119" s="8" t="n"/>
      <c r="C119" s="8" t="n"/>
      <c r="D119" s="9" t="n"/>
      <c r="E119" s="9" t="n"/>
      <c r="F119" s="9" t="n"/>
      <c r="G119" s="10" t="n"/>
      <c r="H119" s="11" t="n"/>
      <c r="I119" s="12">
        <f>IF(OR(D119="",E119="",F119="",D119=E119),"",IF(C119="Short",(D119-F119)/ABS(D119-E119),(F119-D119)/ABS(D119-E119)))</f>
        <v/>
      </c>
      <c r="J119" s="13">
        <f>IF(I119="","",N118*N(G119)/100*I119-N(H119))</f>
        <v/>
      </c>
      <c r="K119" s="14">
        <f>IF(A119="","",N119)</f>
        <v/>
      </c>
      <c r="L119" s="8" t="n"/>
      <c r="M119" s="8" t="n"/>
      <c r="N119" s="14">
        <f>N118+N(J119)</f>
        <v/>
      </c>
    </row>
    <row r="120">
      <c r="A120" s="7" t="n"/>
      <c r="B120" s="8" t="n"/>
      <c r="C120" s="8" t="n"/>
      <c r="D120" s="9" t="n"/>
      <c r="E120" s="9" t="n"/>
      <c r="F120" s="9" t="n"/>
      <c r="G120" s="10" t="n"/>
      <c r="H120" s="11" t="n"/>
      <c r="I120" s="12">
        <f>IF(OR(D120="",E120="",F120="",D120=E120),"",IF(C120="Short",(D120-F120)/ABS(D120-E120),(F120-D120)/ABS(D120-E120)))</f>
        <v/>
      </c>
      <c r="J120" s="13">
        <f>IF(I120="","",N119*N(G120)/100*I120-N(H120))</f>
        <v/>
      </c>
      <c r="K120" s="14">
        <f>IF(A120="","",N120)</f>
        <v/>
      </c>
      <c r="L120" s="8" t="n"/>
      <c r="M120" s="8" t="n"/>
      <c r="N120" s="14">
        <f>N119+N(J120)</f>
        <v/>
      </c>
    </row>
    <row r="121">
      <c r="A121" s="7" t="n"/>
      <c r="B121" s="8" t="n"/>
      <c r="C121" s="8" t="n"/>
      <c r="D121" s="9" t="n"/>
      <c r="E121" s="9" t="n"/>
      <c r="F121" s="9" t="n"/>
      <c r="G121" s="10" t="n"/>
      <c r="H121" s="11" t="n"/>
      <c r="I121" s="12">
        <f>IF(OR(D121="",E121="",F121="",D121=E121),"",IF(C121="Short",(D121-F121)/ABS(D121-E121),(F121-D121)/ABS(D121-E121)))</f>
        <v/>
      </c>
      <c r="J121" s="13">
        <f>IF(I121="","",N120*N(G121)/100*I121-N(H121))</f>
        <v/>
      </c>
      <c r="K121" s="14">
        <f>IF(A121="","",N121)</f>
        <v/>
      </c>
      <c r="L121" s="8" t="n"/>
      <c r="M121" s="8" t="n"/>
      <c r="N121" s="14">
        <f>N120+N(J121)</f>
        <v/>
      </c>
    </row>
    <row r="122">
      <c r="A122" s="7" t="n"/>
      <c r="B122" s="8" t="n"/>
      <c r="C122" s="8" t="n"/>
      <c r="D122" s="9" t="n"/>
      <c r="E122" s="9" t="n"/>
      <c r="F122" s="9" t="n"/>
      <c r="G122" s="10" t="n"/>
      <c r="H122" s="11" t="n"/>
      <c r="I122" s="12">
        <f>IF(OR(D122="",E122="",F122="",D122=E122),"",IF(C122="Short",(D122-F122)/ABS(D122-E122),(F122-D122)/ABS(D122-E122)))</f>
        <v/>
      </c>
      <c r="J122" s="13">
        <f>IF(I122="","",N121*N(G122)/100*I122-N(H122))</f>
        <v/>
      </c>
      <c r="K122" s="14">
        <f>IF(A122="","",N122)</f>
        <v/>
      </c>
      <c r="L122" s="8" t="n"/>
      <c r="M122" s="8" t="n"/>
      <c r="N122" s="14">
        <f>N121+N(J122)</f>
        <v/>
      </c>
    </row>
    <row r="123">
      <c r="A123" s="7" t="n"/>
      <c r="B123" s="8" t="n"/>
      <c r="C123" s="8" t="n"/>
      <c r="D123" s="9" t="n"/>
      <c r="E123" s="9" t="n"/>
      <c r="F123" s="9" t="n"/>
      <c r="G123" s="10" t="n"/>
      <c r="H123" s="11" t="n"/>
      <c r="I123" s="12">
        <f>IF(OR(D123="",E123="",F123="",D123=E123),"",IF(C123="Short",(D123-F123)/ABS(D123-E123),(F123-D123)/ABS(D123-E123)))</f>
        <v/>
      </c>
      <c r="J123" s="13">
        <f>IF(I123="","",N122*N(G123)/100*I123-N(H123))</f>
        <v/>
      </c>
      <c r="K123" s="14">
        <f>IF(A123="","",N123)</f>
        <v/>
      </c>
      <c r="L123" s="8" t="n"/>
      <c r="M123" s="8" t="n"/>
      <c r="N123" s="14">
        <f>N122+N(J123)</f>
        <v/>
      </c>
    </row>
    <row r="124">
      <c r="A124" s="7" t="n"/>
      <c r="B124" s="8" t="n"/>
      <c r="C124" s="8" t="n"/>
      <c r="D124" s="9" t="n"/>
      <c r="E124" s="9" t="n"/>
      <c r="F124" s="9" t="n"/>
      <c r="G124" s="10" t="n"/>
      <c r="H124" s="11" t="n"/>
      <c r="I124" s="12">
        <f>IF(OR(D124="",E124="",F124="",D124=E124),"",IF(C124="Short",(D124-F124)/ABS(D124-E124),(F124-D124)/ABS(D124-E124)))</f>
        <v/>
      </c>
      <c r="J124" s="13">
        <f>IF(I124="","",N123*N(G124)/100*I124-N(H124))</f>
        <v/>
      </c>
      <c r="K124" s="14">
        <f>IF(A124="","",N124)</f>
        <v/>
      </c>
      <c r="L124" s="8" t="n"/>
      <c r="M124" s="8" t="n"/>
      <c r="N124" s="14">
        <f>N123+N(J124)</f>
        <v/>
      </c>
    </row>
    <row r="125">
      <c r="A125" s="7" t="n"/>
      <c r="B125" s="8" t="n"/>
      <c r="C125" s="8" t="n"/>
      <c r="D125" s="9" t="n"/>
      <c r="E125" s="9" t="n"/>
      <c r="F125" s="9" t="n"/>
      <c r="G125" s="10" t="n"/>
      <c r="H125" s="11" t="n"/>
      <c r="I125" s="12">
        <f>IF(OR(D125="",E125="",F125="",D125=E125),"",IF(C125="Short",(D125-F125)/ABS(D125-E125),(F125-D125)/ABS(D125-E125)))</f>
        <v/>
      </c>
      <c r="J125" s="13">
        <f>IF(I125="","",N124*N(G125)/100*I125-N(H125))</f>
        <v/>
      </c>
      <c r="K125" s="14">
        <f>IF(A125="","",N125)</f>
        <v/>
      </c>
      <c r="L125" s="8" t="n"/>
      <c r="M125" s="8" t="n"/>
      <c r="N125" s="14">
        <f>N124+N(J125)</f>
        <v/>
      </c>
    </row>
    <row r="126">
      <c r="A126" s="7" t="n"/>
      <c r="B126" s="8" t="n"/>
      <c r="C126" s="8" t="n"/>
      <c r="D126" s="9" t="n"/>
      <c r="E126" s="9" t="n"/>
      <c r="F126" s="9" t="n"/>
      <c r="G126" s="10" t="n"/>
      <c r="H126" s="11" t="n"/>
      <c r="I126" s="12">
        <f>IF(OR(D126="",E126="",F126="",D126=E126),"",IF(C126="Short",(D126-F126)/ABS(D126-E126),(F126-D126)/ABS(D126-E126)))</f>
        <v/>
      </c>
      <c r="J126" s="13">
        <f>IF(I126="","",N125*N(G126)/100*I126-N(H126))</f>
        <v/>
      </c>
      <c r="K126" s="14">
        <f>IF(A126="","",N126)</f>
        <v/>
      </c>
      <c r="L126" s="8" t="n"/>
      <c r="M126" s="8" t="n"/>
      <c r="N126" s="14">
        <f>N125+N(J126)</f>
        <v/>
      </c>
    </row>
    <row r="127">
      <c r="A127" s="7" t="n"/>
      <c r="B127" s="8" t="n"/>
      <c r="C127" s="8" t="n"/>
      <c r="D127" s="9" t="n"/>
      <c r="E127" s="9" t="n"/>
      <c r="F127" s="9" t="n"/>
      <c r="G127" s="10" t="n"/>
      <c r="H127" s="11" t="n"/>
      <c r="I127" s="12">
        <f>IF(OR(D127="",E127="",F127="",D127=E127),"",IF(C127="Short",(D127-F127)/ABS(D127-E127),(F127-D127)/ABS(D127-E127)))</f>
        <v/>
      </c>
      <c r="J127" s="13">
        <f>IF(I127="","",N126*N(G127)/100*I127-N(H127))</f>
        <v/>
      </c>
      <c r="K127" s="14">
        <f>IF(A127="","",N127)</f>
        <v/>
      </c>
      <c r="L127" s="8" t="n"/>
      <c r="M127" s="8" t="n"/>
      <c r="N127" s="14">
        <f>N126+N(J127)</f>
        <v/>
      </c>
    </row>
    <row r="128">
      <c r="A128" s="7" t="n"/>
      <c r="B128" s="8" t="n"/>
      <c r="C128" s="8" t="n"/>
      <c r="D128" s="9" t="n"/>
      <c r="E128" s="9" t="n"/>
      <c r="F128" s="9" t="n"/>
      <c r="G128" s="10" t="n"/>
      <c r="H128" s="11" t="n"/>
      <c r="I128" s="12">
        <f>IF(OR(D128="",E128="",F128="",D128=E128),"",IF(C128="Short",(D128-F128)/ABS(D128-E128),(F128-D128)/ABS(D128-E128)))</f>
        <v/>
      </c>
      <c r="J128" s="13">
        <f>IF(I128="","",N127*N(G128)/100*I128-N(H128))</f>
        <v/>
      </c>
      <c r="K128" s="14">
        <f>IF(A128="","",N128)</f>
        <v/>
      </c>
      <c r="L128" s="8" t="n"/>
      <c r="M128" s="8" t="n"/>
      <c r="N128" s="14">
        <f>N127+N(J128)</f>
        <v/>
      </c>
    </row>
    <row r="129">
      <c r="A129" s="7" t="n"/>
      <c r="B129" s="8" t="n"/>
      <c r="C129" s="8" t="n"/>
      <c r="D129" s="9" t="n"/>
      <c r="E129" s="9" t="n"/>
      <c r="F129" s="9" t="n"/>
      <c r="G129" s="10" t="n"/>
      <c r="H129" s="11" t="n"/>
      <c r="I129" s="12">
        <f>IF(OR(D129="",E129="",F129="",D129=E129),"",IF(C129="Short",(D129-F129)/ABS(D129-E129),(F129-D129)/ABS(D129-E129)))</f>
        <v/>
      </c>
      <c r="J129" s="13">
        <f>IF(I129="","",N128*N(G129)/100*I129-N(H129))</f>
        <v/>
      </c>
      <c r="K129" s="14">
        <f>IF(A129="","",N129)</f>
        <v/>
      </c>
      <c r="L129" s="8" t="n"/>
      <c r="M129" s="8" t="n"/>
      <c r="N129" s="14">
        <f>N128+N(J129)</f>
        <v/>
      </c>
    </row>
    <row r="130">
      <c r="A130" s="7" t="n"/>
      <c r="B130" s="8" t="n"/>
      <c r="C130" s="8" t="n"/>
      <c r="D130" s="9" t="n"/>
      <c r="E130" s="9" t="n"/>
      <c r="F130" s="9" t="n"/>
      <c r="G130" s="10" t="n"/>
      <c r="H130" s="11" t="n"/>
      <c r="I130" s="12">
        <f>IF(OR(D130="",E130="",F130="",D130=E130),"",IF(C130="Short",(D130-F130)/ABS(D130-E130),(F130-D130)/ABS(D130-E130)))</f>
        <v/>
      </c>
      <c r="J130" s="13">
        <f>IF(I130="","",N129*N(G130)/100*I130-N(H130))</f>
        <v/>
      </c>
      <c r="K130" s="14">
        <f>IF(A130="","",N130)</f>
        <v/>
      </c>
      <c r="L130" s="8" t="n"/>
      <c r="M130" s="8" t="n"/>
      <c r="N130" s="14">
        <f>N129+N(J130)</f>
        <v/>
      </c>
    </row>
    <row r="131">
      <c r="A131" s="7" t="n"/>
      <c r="B131" s="8" t="n"/>
      <c r="C131" s="8" t="n"/>
      <c r="D131" s="9" t="n"/>
      <c r="E131" s="9" t="n"/>
      <c r="F131" s="9" t="n"/>
      <c r="G131" s="10" t="n"/>
      <c r="H131" s="11" t="n"/>
      <c r="I131" s="12">
        <f>IF(OR(D131="",E131="",F131="",D131=E131),"",IF(C131="Short",(D131-F131)/ABS(D131-E131),(F131-D131)/ABS(D131-E131)))</f>
        <v/>
      </c>
      <c r="J131" s="13">
        <f>IF(I131="","",N130*N(G131)/100*I131-N(H131))</f>
        <v/>
      </c>
      <c r="K131" s="14">
        <f>IF(A131="","",N131)</f>
        <v/>
      </c>
      <c r="L131" s="8" t="n"/>
      <c r="M131" s="8" t="n"/>
      <c r="N131" s="14">
        <f>N130+N(J131)</f>
        <v/>
      </c>
    </row>
    <row r="132">
      <c r="A132" s="7" t="n"/>
      <c r="B132" s="8" t="n"/>
      <c r="C132" s="8" t="n"/>
      <c r="D132" s="9" t="n"/>
      <c r="E132" s="9" t="n"/>
      <c r="F132" s="9" t="n"/>
      <c r="G132" s="10" t="n"/>
      <c r="H132" s="11" t="n"/>
      <c r="I132" s="12">
        <f>IF(OR(D132="",E132="",F132="",D132=E132),"",IF(C132="Short",(D132-F132)/ABS(D132-E132),(F132-D132)/ABS(D132-E132)))</f>
        <v/>
      </c>
      <c r="J132" s="13">
        <f>IF(I132="","",N131*N(G132)/100*I132-N(H132))</f>
        <v/>
      </c>
      <c r="K132" s="14">
        <f>IF(A132="","",N132)</f>
        <v/>
      </c>
      <c r="L132" s="8" t="n"/>
      <c r="M132" s="8" t="n"/>
      <c r="N132" s="14">
        <f>N131+N(J132)</f>
        <v/>
      </c>
    </row>
    <row r="133">
      <c r="A133" s="7" t="n"/>
      <c r="B133" s="8" t="n"/>
      <c r="C133" s="8" t="n"/>
      <c r="D133" s="9" t="n"/>
      <c r="E133" s="9" t="n"/>
      <c r="F133" s="9" t="n"/>
      <c r="G133" s="10" t="n"/>
      <c r="H133" s="11" t="n"/>
      <c r="I133" s="12">
        <f>IF(OR(D133="",E133="",F133="",D133=E133),"",IF(C133="Short",(D133-F133)/ABS(D133-E133),(F133-D133)/ABS(D133-E133)))</f>
        <v/>
      </c>
      <c r="J133" s="13">
        <f>IF(I133="","",N132*N(G133)/100*I133-N(H133))</f>
        <v/>
      </c>
      <c r="K133" s="14">
        <f>IF(A133="","",N133)</f>
        <v/>
      </c>
      <c r="L133" s="8" t="n"/>
      <c r="M133" s="8" t="n"/>
      <c r="N133" s="14">
        <f>N132+N(J133)</f>
        <v/>
      </c>
    </row>
    <row r="134">
      <c r="A134" s="7" t="n"/>
      <c r="B134" s="8" t="n"/>
      <c r="C134" s="8" t="n"/>
      <c r="D134" s="9" t="n"/>
      <c r="E134" s="9" t="n"/>
      <c r="F134" s="9" t="n"/>
      <c r="G134" s="10" t="n"/>
      <c r="H134" s="11" t="n"/>
      <c r="I134" s="12">
        <f>IF(OR(D134="",E134="",F134="",D134=E134),"",IF(C134="Short",(D134-F134)/ABS(D134-E134),(F134-D134)/ABS(D134-E134)))</f>
        <v/>
      </c>
      <c r="J134" s="13">
        <f>IF(I134="","",N133*N(G134)/100*I134-N(H134))</f>
        <v/>
      </c>
      <c r="K134" s="14">
        <f>IF(A134="","",N134)</f>
        <v/>
      </c>
      <c r="L134" s="8" t="n"/>
      <c r="M134" s="8" t="n"/>
      <c r="N134" s="14">
        <f>N133+N(J134)</f>
        <v/>
      </c>
    </row>
    <row r="135">
      <c r="A135" s="7" t="n"/>
      <c r="B135" s="8" t="n"/>
      <c r="C135" s="8" t="n"/>
      <c r="D135" s="9" t="n"/>
      <c r="E135" s="9" t="n"/>
      <c r="F135" s="9" t="n"/>
      <c r="G135" s="10" t="n"/>
      <c r="H135" s="11" t="n"/>
      <c r="I135" s="12">
        <f>IF(OR(D135="",E135="",F135="",D135=E135),"",IF(C135="Short",(D135-F135)/ABS(D135-E135),(F135-D135)/ABS(D135-E135)))</f>
        <v/>
      </c>
      <c r="J135" s="13">
        <f>IF(I135="","",N134*N(G135)/100*I135-N(H135))</f>
        <v/>
      </c>
      <c r="K135" s="14">
        <f>IF(A135="","",N135)</f>
        <v/>
      </c>
      <c r="L135" s="8" t="n"/>
      <c r="M135" s="8" t="n"/>
      <c r="N135" s="14">
        <f>N134+N(J135)</f>
        <v/>
      </c>
    </row>
    <row r="136">
      <c r="A136" s="7" t="n"/>
      <c r="B136" s="8" t="n"/>
      <c r="C136" s="8" t="n"/>
      <c r="D136" s="9" t="n"/>
      <c r="E136" s="9" t="n"/>
      <c r="F136" s="9" t="n"/>
      <c r="G136" s="10" t="n"/>
      <c r="H136" s="11" t="n"/>
      <c r="I136" s="12">
        <f>IF(OR(D136="",E136="",F136="",D136=E136),"",IF(C136="Short",(D136-F136)/ABS(D136-E136),(F136-D136)/ABS(D136-E136)))</f>
        <v/>
      </c>
      <c r="J136" s="13">
        <f>IF(I136="","",N135*N(G136)/100*I136-N(H136))</f>
        <v/>
      </c>
      <c r="K136" s="14">
        <f>IF(A136="","",N136)</f>
        <v/>
      </c>
      <c r="L136" s="8" t="n"/>
      <c r="M136" s="8" t="n"/>
      <c r="N136" s="14">
        <f>N135+N(J136)</f>
        <v/>
      </c>
    </row>
    <row r="137">
      <c r="A137" s="7" t="n"/>
      <c r="B137" s="8" t="n"/>
      <c r="C137" s="8" t="n"/>
      <c r="D137" s="9" t="n"/>
      <c r="E137" s="9" t="n"/>
      <c r="F137" s="9" t="n"/>
      <c r="G137" s="10" t="n"/>
      <c r="H137" s="11" t="n"/>
      <c r="I137" s="12">
        <f>IF(OR(D137="",E137="",F137="",D137=E137),"",IF(C137="Short",(D137-F137)/ABS(D137-E137),(F137-D137)/ABS(D137-E137)))</f>
        <v/>
      </c>
      <c r="J137" s="13">
        <f>IF(I137="","",N136*N(G137)/100*I137-N(H137))</f>
        <v/>
      </c>
      <c r="K137" s="14">
        <f>IF(A137="","",N137)</f>
        <v/>
      </c>
      <c r="L137" s="8" t="n"/>
      <c r="M137" s="8" t="n"/>
      <c r="N137" s="14">
        <f>N136+N(J137)</f>
        <v/>
      </c>
    </row>
    <row r="138">
      <c r="A138" s="7" t="n"/>
      <c r="B138" s="8" t="n"/>
      <c r="C138" s="8" t="n"/>
      <c r="D138" s="9" t="n"/>
      <c r="E138" s="9" t="n"/>
      <c r="F138" s="9" t="n"/>
      <c r="G138" s="10" t="n"/>
      <c r="H138" s="11" t="n"/>
      <c r="I138" s="12">
        <f>IF(OR(D138="",E138="",F138="",D138=E138),"",IF(C138="Short",(D138-F138)/ABS(D138-E138),(F138-D138)/ABS(D138-E138)))</f>
        <v/>
      </c>
      <c r="J138" s="13">
        <f>IF(I138="","",N137*N(G138)/100*I138-N(H138))</f>
        <v/>
      </c>
      <c r="K138" s="14">
        <f>IF(A138="","",N138)</f>
        <v/>
      </c>
      <c r="L138" s="8" t="n"/>
      <c r="M138" s="8" t="n"/>
      <c r="N138" s="14">
        <f>N137+N(J138)</f>
        <v/>
      </c>
    </row>
    <row r="139">
      <c r="A139" s="7" t="n"/>
      <c r="B139" s="8" t="n"/>
      <c r="C139" s="8" t="n"/>
      <c r="D139" s="9" t="n"/>
      <c r="E139" s="9" t="n"/>
      <c r="F139" s="9" t="n"/>
      <c r="G139" s="10" t="n"/>
      <c r="H139" s="11" t="n"/>
      <c r="I139" s="12">
        <f>IF(OR(D139="",E139="",F139="",D139=E139),"",IF(C139="Short",(D139-F139)/ABS(D139-E139),(F139-D139)/ABS(D139-E139)))</f>
        <v/>
      </c>
      <c r="J139" s="13">
        <f>IF(I139="","",N138*N(G139)/100*I139-N(H139))</f>
        <v/>
      </c>
      <c r="K139" s="14">
        <f>IF(A139="","",N139)</f>
        <v/>
      </c>
      <c r="L139" s="8" t="n"/>
      <c r="M139" s="8" t="n"/>
      <c r="N139" s="14">
        <f>N138+N(J139)</f>
        <v/>
      </c>
    </row>
    <row r="140">
      <c r="A140" s="7" t="n"/>
      <c r="B140" s="8" t="n"/>
      <c r="C140" s="8" t="n"/>
      <c r="D140" s="9" t="n"/>
      <c r="E140" s="9" t="n"/>
      <c r="F140" s="9" t="n"/>
      <c r="G140" s="10" t="n"/>
      <c r="H140" s="11" t="n"/>
      <c r="I140" s="12">
        <f>IF(OR(D140="",E140="",F140="",D140=E140),"",IF(C140="Short",(D140-F140)/ABS(D140-E140),(F140-D140)/ABS(D140-E140)))</f>
        <v/>
      </c>
      <c r="J140" s="13">
        <f>IF(I140="","",N139*N(G140)/100*I140-N(H140))</f>
        <v/>
      </c>
      <c r="K140" s="14">
        <f>IF(A140="","",N140)</f>
        <v/>
      </c>
      <c r="L140" s="8" t="n"/>
      <c r="M140" s="8" t="n"/>
      <c r="N140" s="14">
        <f>N139+N(J140)</f>
        <v/>
      </c>
    </row>
    <row r="141">
      <c r="A141" s="7" t="n"/>
      <c r="B141" s="8" t="n"/>
      <c r="C141" s="8" t="n"/>
      <c r="D141" s="9" t="n"/>
      <c r="E141" s="9" t="n"/>
      <c r="F141" s="9" t="n"/>
      <c r="G141" s="10" t="n"/>
      <c r="H141" s="11" t="n"/>
      <c r="I141" s="12">
        <f>IF(OR(D141="",E141="",F141="",D141=E141),"",IF(C141="Short",(D141-F141)/ABS(D141-E141),(F141-D141)/ABS(D141-E141)))</f>
        <v/>
      </c>
      <c r="J141" s="13">
        <f>IF(I141="","",N140*N(G141)/100*I141-N(H141))</f>
        <v/>
      </c>
      <c r="K141" s="14">
        <f>IF(A141="","",N141)</f>
        <v/>
      </c>
      <c r="L141" s="8" t="n"/>
      <c r="M141" s="8" t="n"/>
      <c r="N141" s="14">
        <f>N140+N(J141)</f>
        <v/>
      </c>
    </row>
    <row r="142">
      <c r="A142" s="7" t="n"/>
      <c r="B142" s="8" t="n"/>
      <c r="C142" s="8" t="n"/>
      <c r="D142" s="9" t="n"/>
      <c r="E142" s="9" t="n"/>
      <c r="F142" s="9" t="n"/>
      <c r="G142" s="10" t="n"/>
      <c r="H142" s="11" t="n"/>
      <c r="I142" s="12">
        <f>IF(OR(D142="",E142="",F142="",D142=E142),"",IF(C142="Short",(D142-F142)/ABS(D142-E142),(F142-D142)/ABS(D142-E142)))</f>
        <v/>
      </c>
      <c r="J142" s="13">
        <f>IF(I142="","",N141*N(G142)/100*I142-N(H142))</f>
        <v/>
      </c>
      <c r="K142" s="14">
        <f>IF(A142="","",N142)</f>
        <v/>
      </c>
      <c r="L142" s="8" t="n"/>
      <c r="M142" s="8" t="n"/>
      <c r="N142" s="14">
        <f>N141+N(J142)</f>
        <v/>
      </c>
    </row>
    <row r="143">
      <c r="A143" s="7" t="n"/>
      <c r="B143" s="8" t="n"/>
      <c r="C143" s="8" t="n"/>
      <c r="D143" s="9" t="n"/>
      <c r="E143" s="9" t="n"/>
      <c r="F143" s="9" t="n"/>
      <c r="G143" s="10" t="n"/>
      <c r="H143" s="11" t="n"/>
      <c r="I143" s="12">
        <f>IF(OR(D143="",E143="",F143="",D143=E143),"",IF(C143="Short",(D143-F143)/ABS(D143-E143),(F143-D143)/ABS(D143-E143)))</f>
        <v/>
      </c>
      <c r="J143" s="13">
        <f>IF(I143="","",N142*N(G143)/100*I143-N(H143))</f>
        <v/>
      </c>
      <c r="K143" s="14">
        <f>IF(A143="","",N143)</f>
        <v/>
      </c>
      <c r="L143" s="8" t="n"/>
      <c r="M143" s="8" t="n"/>
      <c r="N143" s="14">
        <f>N142+N(J143)</f>
        <v/>
      </c>
    </row>
    <row r="144">
      <c r="A144" s="7" t="n"/>
      <c r="B144" s="8" t="n"/>
      <c r="C144" s="8" t="n"/>
      <c r="D144" s="9" t="n"/>
      <c r="E144" s="9" t="n"/>
      <c r="F144" s="9" t="n"/>
      <c r="G144" s="10" t="n"/>
      <c r="H144" s="11" t="n"/>
      <c r="I144" s="12">
        <f>IF(OR(D144="",E144="",F144="",D144=E144),"",IF(C144="Short",(D144-F144)/ABS(D144-E144),(F144-D144)/ABS(D144-E144)))</f>
        <v/>
      </c>
      <c r="J144" s="13">
        <f>IF(I144="","",N143*N(G144)/100*I144-N(H144))</f>
        <v/>
      </c>
      <c r="K144" s="14">
        <f>IF(A144="","",N144)</f>
        <v/>
      </c>
      <c r="L144" s="8" t="n"/>
      <c r="M144" s="8" t="n"/>
      <c r="N144" s="14">
        <f>N143+N(J144)</f>
        <v/>
      </c>
    </row>
    <row r="145">
      <c r="A145" s="7" t="n"/>
      <c r="B145" s="8" t="n"/>
      <c r="C145" s="8" t="n"/>
      <c r="D145" s="9" t="n"/>
      <c r="E145" s="9" t="n"/>
      <c r="F145" s="9" t="n"/>
      <c r="G145" s="10" t="n"/>
      <c r="H145" s="11" t="n"/>
      <c r="I145" s="12">
        <f>IF(OR(D145="",E145="",F145="",D145=E145),"",IF(C145="Short",(D145-F145)/ABS(D145-E145),(F145-D145)/ABS(D145-E145)))</f>
        <v/>
      </c>
      <c r="J145" s="13">
        <f>IF(I145="","",N144*N(G145)/100*I145-N(H145))</f>
        <v/>
      </c>
      <c r="K145" s="14">
        <f>IF(A145="","",N145)</f>
        <v/>
      </c>
      <c r="L145" s="8" t="n"/>
      <c r="M145" s="8" t="n"/>
      <c r="N145" s="14">
        <f>N144+N(J145)</f>
        <v/>
      </c>
    </row>
    <row r="146">
      <c r="A146" s="7" t="n"/>
      <c r="B146" s="8" t="n"/>
      <c r="C146" s="8" t="n"/>
      <c r="D146" s="9" t="n"/>
      <c r="E146" s="9" t="n"/>
      <c r="F146" s="9" t="n"/>
      <c r="G146" s="10" t="n"/>
      <c r="H146" s="11" t="n"/>
      <c r="I146" s="12">
        <f>IF(OR(D146="",E146="",F146="",D146=E146),"",IF(C146="Short",(D146-F146)/ABS(D146-E146),(F146-D146)/ABS(D146-E146)))</f>
        <v/>
      </c>
      <c r="J146" s="13">
        <f>IF(I146="","",N145*N(G146)/100*I146-N(H146))</f>
        <v/>
      </c>
      <c r="K146" s="14">
        <f>IF(A146="","",N146)</f>
        <v/>
      </c>
      <c r="L146" s="8" t="n"/>
      <c r="M146" s="8" t="n"/>
      <c r="N146" s="14">
        <f>N145+N(J146)</f>
        <v/>
      </c>
    </row>
    <row r="147">
      <c r="A147" s="7" t="n"/>
      <c r="B147" s="8" t="n"/>
      <c r="C147" s="8" t="n"/>
      <c r="D147" s="9" t="n"/>
      <c r="E147" s="9" t="n"/>
      <c r="F147" s="9" t="n"/>
      <c r="G147" s="10" t="n"/>
      <c r="H147" s="11" t="n"/>
      <c r="I147" s="12">
        <f>IF(OR(D147="",E147="",F147="",D147=E147),"",IF(C147="Short",(D147-F147)/ABS(D147-E147),(F147-D147)/ABS(D147-E147)))</f>
        <v/>
      </c>
      <c r="J147" s="13">
        <f>IF(I147="","",N146*N(G147)/100*I147-N(H147))</f>
        <v/>
      </c>
      <c r="K147" s="14">
        <f>IF(A147="","",N147)</f>
        <v/>
      </c>
      <c r="L147" s="8" t="n"/>
      <c r="M147" s="8" t="n"/>
      <c r="N147" s="14">
        <f>N146+N(J147)</f>
        <v/>
      </c>
    </row>
    <row r="148">
      <c r="A148" s="7" t="n"/>
      <c r="B148" s="8" t="n"/>
      <c r="C148" s="8" t="n"/>
      <c r="D148" s="9" t="n"/>
      <c r="E148" s="9" t="n"/>
      <c r="F148" s="9" t="n"/>
      <c r="G148" s="10" t="n"/>
      <c r="H148" s="11" t="n"/>
      <c r="I148" s="12">
        <f>IF(OR(D148="",E148="",F148="",D148=E148),"",IF(C148="Short",(D148-F148)/ABS(D148-E148),(F148-D148)/ABS(D148-E148)))</f>
        <v/>
      </c>
      <c r="J148" s="13">
        <f>IF(I148="","",N147*N(G148)/100*I148-N(H148))</f>
        <v/>
      </c>
      <c r="K148" s="14">
        <f>IF(A148="","",N148)</f>
        <v/>
      </c>
      <c r="L148" s="8" t="n"/>
      <c r="M148" s="8" t="n"/>
      <c r="N148" s="14">
        <f>N147+N(J148)</f>
        <v/>
      </c>
    </row>
    <row r="149">
      <c r="A149" s="7" t="n"/>
      <c r="B149" s="8" t="n"/>
      <c r="C149" s="8" t="n"/>
      <c r="D149" s="9" t="n"/>
      <c r="E149" s="9" t="n"/>
      <c r="F149" s="9" t="n"/>
      <c r="G149" s="10" t="n"/>
      <c r="H149" s="11" t="n"/>
      <c r="I149" s="12">
        <f>IF(OR(D149="",E149="",F149="",D149=E149),"",IF(C149="Short",(D149-F149)/ABS(D149-E149),(F149-D149)/ABS(D149-E149)))</f>
        <v/>
      </c>
      <c r="J149" s="13">
        <f>IF(I149="","",N148*N(G149)/100*I149-N(H149))</f>
        <v/>
      </c>
      <c r="K149" s="14">
        <f>IF(A149="","",N149)</f>
        <v/>
      </c>
      <c r="L149" s="8" t="n"/>
      <c r="M149" s="8" t="n"/>
      <c r="N149" s="14">
        <f>N148+N(J149)</f>
        <v/>
      </c>
    </row>
    <row r="150">
      <c r="A150" s="7" t="n"/>
      <c r="B150" s="8" t="n"/>
      <c r="C150" s="8" t="n"/>
      <c r="D150" s="9" t="n"/>
      <c r="E150" s="9" t="n"/>
      <c r="F150" s="9" t="n"/>
      <c r="G150" s="10" t="n"/>
      <c r="H150" s="11" t="n"/>
      <c r="I150" s="12">
        <f>IF(OR(D150="",E150="",F150="",D150=E150),"",IF(C150="Short",(D150-F150)/ABS(D150-E150),(F150-D150)/ABS(D150-E150)))</f>
        <v/>
      </c>
      <c r="J150" s="13">
        <f>IF(I150="","",N149*N(G150)/100*I150-N(H150))</f>
        <v/>
      </c>
      <c r="K150" s="14">
        <f>IF(A150="","",N150)</f>
        <v/>
      </c>
      <c r="L150" s="8" t="n"/>
      <c r="M150" s="8" t="n"/>
      <c r="N150" s="14">
        <f>N149+N(J150)</f>
        <v/>
      </c>
    </row>
    <row r="151">
      <c r="A151" s="7" t="n"/>
      <c r="B151" s="8" t="n"/>
      <c r="C151" s="8" t="n"/>
      <c r="D151" s="9" t="n"/>
      <c r="E151" s="9" t="n"/>
      <c r="F151" s="9" t="n"/>
      <c r="G151" s="10" t="n"/>
      <c r="H151" s="11" t="n"/>
      <c r="I151" s="12">
        <f>IF(OR(D151="",E151="",F151="",D151=E151),"",IF(C151="Short",(D151-F151)/ABS(D151-E151),(F151-D151)/ABS(D151-E151)))</f>
        <v/>
      </c>
      <c r="J151" s="13">
        <f>IF(I151="","",N150*N(G151)/100*I151-N(H151))</f>
        <v/>
      </c>
      <c r="K151" s="14">
        <f>IF(A151="","",N151)</f>
        <v/>
      </c>
      <c r="L151" s="8" t="n"/>
      <c r="M151" s="8" t="n"/>
      <c r="N151" s="14">
        <f>N150+N(J151)</f>
        <v/>
      </c>
    </row>
    <row r="152">
      <c r="A152" s="7" t="n"/>
      <c r="B152" s="8" t="n"/>
      <c r="C152" s="8" t="n"/>
      <c r="D152" s="9" t="n"/>
      <c r="E152" s="9" t="n"/>
      <c r="F152" s="9" t="n"/>
      <c r="G152" s="10" t="n"/>
      <c r="H152" s="11" t="n"/>
      <c r="I152" s="12">
        <f>IF(OR(D152="",E152="",F152="",D152=E152),"",IF(C152="Short",(D152-F152)/ABS(D152-E152),(F152-D152)/ABS(D152-E152)))</f>
        <v/>
      </c>
      <c r="J152" s="13">
        <f>IF(I152="","",N151*N(G152)/100*I152-N(H152))</f>
        <v/>
      </c>
      <c r="K152" s="14">
        <f>IF(A152="","",N152)</f>
        <v/>
      </c>
      <c r="L152" s="8" t="n"/>
      <c r="M152" s="8" t="n"/>
      <c r="N152" s="14">
        <f>N151+N(J152)</f>
        <v/>
      </c>
    </row>
    <row r="153">
      <c r="A153" s="7" t="n"/>
      <c r="B153" s="8" t="n"/>
      <c r="C153" s="8" t="n"/>
      <c r="D153" s="9" t="n"/>
      <c r="E153" s="9" t="n"/>
      <c r="F153" s="9" t="n"/>
      <c r="G153" s="10" t="n"/>
      <c r="H153" s="11" t="n"/>
      <c r="I153" s="12">
        <f>IF(OR(D153="",E153="",F153="",D153=E153),"",IF(C153="Short",(D153-F153)/ABS(D153-E153),(F153-D153)/ABS(D153-E153)))</f>
        <v/>
      </c>
      <c r="J153" s="13">
        <f>IF(I153="","",N152*N(G153)/100*I153-N(H153))</f>
        <v/>
      </c>
      <c r="K153" s="14">
        <f>IF(A153="","",N153)</f>
        <v/>
      </c>
      <c r="L153" s="8" t="n"/>
      <c r="M153" s="8" t="n"/>
      <c r="N153" s="14">
        <f>N152+N(J153)</f>
        <v/>
      </c>
    </row>
    <row r="154">
      <c r="A154" s="7" t="n"/>
      <c r="B154" s="8" t="n"/>
      <c r="C154" s="8" t="n"/>
      <c r="D154" s="9" t="n"/>
      <c r="E154" s="9" t="n"/>
      <c r="F154" s="9" t="n"/>
      <c r="G154" s="10" t="n"/>
      <c r="H154" s="11" t="n"/>
      <c r="I154" s="12">
        <f>IF(OR(D154="",E154="",F154="",D154=E154),"",IF(C154="Short",(D154-F154)/ABS(D154-E154),(F154-D154)/ABS(D154-E154)))</f>
        <v/>
      </c>
      <c r="J154" s="13">
        <f>IF(I154="","",N153*N(G154)/100*I154-N(H154))</f>
        <v/>
      </c>
      <c r="K154" s="14">
        <f>IF(A154="","",N154)</f>
        <v/>
      </c>
      <c r="L154" s="8" t="n"/>
      <c r="M154" s="8" t="n"/>
      <c r="N154" s="14">
        <f>N153+N(J154)</f>
        <v/>
      </c>
    </row>
    <row r="155">
      <c r="A155" s="7" t="n"/>
      <c r="B155" s="8" t="n"/>
      <c r="C155" s="8" t="n"/>
      <c r="D155" s="9" t="n"/>
      <c r="E155" s="9" t="n"/>
      <c r="F155" s="9" t="n"/>
      <c r="G155" s="10" t="n"/>
      <c r="H155" s="11" t="n"/>
      <c r="I155" s="12">
        <f>IF(OR(D155="",E155="",F155="",D155=E155),"",IF(C155="Short",(D155-F155)/ABS(D155-E155),(F155-D155)/ABS(D155-E155)))</f>
        <v/>
      </c>
      <c r="J155" s="13">
        <f>IF(I155="","",N154*N(G155)/100*I155-N(H155))</f>
        <v/>
      </c>
      <c r="K155" s="14">
        <f>IF(A155="","",N155)</f>
        <v/>
      </c>
      <c r="L155" s="8" t="n"/>
      <c r="M155" s="8" t="n"/>
      <c r="N155" s="14">
        <f>N154+N(J155)</f>
        <v/>
      </c>
    </row>
    <row r="156">
      <c r="A156" s="7" t="n"/>
      <c r="B156" s="8" t="n"/>
      <c r="C156" s="8" t="n"/>
      <c r="D156" s="9" t="n"/>
      <c r="E156" s="9" t="n"/>
      <c r="F156" s="9" t="n"/>
      <c r="G156" s="10" t="n"/>
      <c r="H156" s="11" t="n"/>
      <c r="I156" s="12">
        <f>IF(OR(D156="",E156="",F156="",D156=E156),"",IF(C156="Short",(D156-F156)/ABS(D156-E156),(F156-D156)/ABS(D156-E156)))</f>
        <v/>
      </c>
      <c r="J156" s="13">
        <f>IF(I156="","",N155*N(G156)/100*I156-N(H156))</f>
        <v/>
      </c>
      <c r="K156" s="14">
        <f>IF(A156="","",N156)</f>
        <v/>
      </c>
      <c r="L156" s="8" t="n"/>
      <c r="M156" s="8" t="n"/>
      <c r="N156" s="14">
        <f>N155+N(J156)</f>
        <v/>
      </c>
    </row>
    <row r="157">
      <c r="A157" s="7" t="n"/>
      <c r="B157" s="8" t="n"/>
      <c r="C157" s="8" t="n"/>
      <c r="D157" s="9" t="n"/>
      <c r="E157" s="9" t="n"/>
      <c r="F157" s="9" t="n"/>
      <c r="G157" s="10" t="n"/>
      <c r="H157" s="11" t="n"/>
      <c r="I157" s="12">
        <f>IF(OR(D157="",E157="",F157="",D157=E157),"",IF(C157="Short",(D157-F157)/ABS(D157-E157),(F157-D157)/ABS(D157-E157)))</f>
        <v/>
      </c>
      <c r="J157" s="13">
        <f>IF(I157="","",N156*N(G157)/100*I157-N(H157))</f>
        <v/>
      </c>
      <c r="K157" s="14">
        <f>IF(A157="","",N157)</f>
        <v/>
      </c>
      <c r="L157" s="8" t="n"/>
      <c r="M157" s="8" t="n"/>
      <c r="N157" s="14">
        <f>N156+N(J157)</f>
        <v/>
      </c>
    </row>
    <row r="158">
      <c r="A158" s="7" t="n"/>
      <c r="B158" s="8" t="n"/>
      <c r="C158" s="8" t="n"/>
      <c r="D158" s="9" t="n"/>
      <c r="E158" s="9" t="n"/>
      <c r="F158" s="9" t="n"/>
      <c r="G158" s="10" t="n"/>
      <c r="H158" s="11" t="n"/>
      <c r="I158" s="12">
        <f>IF(OR(D158="",E158="",F158="",D158=E158),"",IF(C158="Short",(D158-F158)/ABS(D158-E158),(F158-D158)/ABS(D158-E158)))</f>
        <v/>
      </c>
      <c r="J158" s="13">
        <f>IF(I158="","",N157*N(G158)/100*I158-N(H158))</f>
        <v/>
      </c>
      <c r="K158" s="14">
        <f>IF(A158="","",N158)</f>
        <v/>
      </c>
      <c r="L158" s="8" t="n"/>
      <c r="M158" s="8" t="n"/>
      <c r="N158" s="14">
        <f>N157+N(J158)</f>
        <v/>
      </c>
    </row>
    <row r="159">
      <c r="A159" s="7" t="n"/>
      <c r="B159" s="8" t="n"/>
      <c r="C159" s="8" t="n"/>
      <c r="D159" s="9" t="n"/>
      <c r="E159" s="9" t="n"/>
      <c r="F159" s="9" t="n"/>
      <c r="G159" s="10" t="n"/>
      <c r="H159" s="11" t="n"/>
      <c r="I159" s="12">
        <f>IF(OR(D159="",E159="",F159="",D159=E159),"",IF(C159="Short",(D159-F159)/ABS(D159-E159),(F159-D159)/ABS(D159-E159)))</f>
        <v/>
      </c>
      <c r="J159" s="13">
        <f>IF(I159="","",N158*N(G159)/100*I159-N(H159))</f>
        <v/>
      </c>
      <c r="K159" s="14">
        <f>IF(A159="","",N159)</f>
        <v/>
      </c>
      <c r="L159" s="8" t="n"/>
      <c r="M159" s="8" t="n"/>
      <c r="N159" s="14">
        <f>N158+N(J159)</f>
        <v/>
      </c>
    </row>
    <row r="160">
      <c r="A160" s="7" t="n"/>
      <c r="B160" s="8" t="n"/>
      <c r="C160" s="8" t="n"/>
      <c r="D160" s="9" t="n"/>
      <c r="E160" s="9" t="n"/>
      <c r="F160" s="9" t="n"/>
      <c r="G160" s="10" t="n"/>
      <c r="H160" s="11" t="n"/>
      <c r="I160" s="12">
        <f>IF(OR(D160="",E160="",F160="",D160=E160),"",IF(C160="Short",(D160-F160)/ABS(D160-E160),(F160-D160)/ABS(D160-E160)))</f>
        <v/>
      </c>
      <c r="J160" s="13">
        <f>IF(I160="","",N159*N(G160)/100*I160-N(H160))</f>
        <v/>
      </c>
      <c r="K160" s="14">
        <f>IF(A160="","",N160)</f>
        <v/>
      </c>
      <c r="L160" s="8" t="n"/>
      <c r="M160" s="8" t="n"/>
      <c r="N160" s="14">
        <f>N159+N(J160)</f>
        <v/>
      </c>
    </row>
    <row r="161">
      <c r="A161" s="7" t="n"/>
      <c r="B161" s="8" t="n"/>
      <c r="C161" s="8" t="n"/>
      <c r="D161" s="9" t="n"/>
      <c r="E161" s="9" t="n"/>
      <c r="F161" s="9" t="n"/>
      <c r="G161" s="10" t="n"/>
      <c r="H161" s="11" t="n"/>
      <c r="I161" s="12">
        <f>IF(OR(D161="",E161="",F161="",D161=E161),"",IF(C161="Short",(D161-F161)/ABS(D161-E161),(F161-D161)/ABS(D161-E161)))</f>
        <v/>
      </c>
      <c r="J161" s="13">
        <f>IF(I161="","",N160*N(G161)/100*I161-N(H161))</f>
        <v/>
      </c>
      <c r="K161" s="14">
        <f>IF(A161="","",N161)</f>
        <v/>
      </c>
      <c r="L161" s="8" t="n"/>
      <c r="M161" s="8" t="n"/>
      <c r="N161" s="14">
        <f>N160+N(J161)</f>
        <v/>
      </c>
    </row>
    <row r="162">
      <c r="A162" s="7" t="n"/>
      <c r="B162" s="8" t="n"/>
      <c r="C162" s="8" t="n"/>
      <c r="D162" s="9" t="n"/>
      <c r="E162" s="9" t="n"/>
      <c r="F162" s="9" t="n"/>
      <c r="G162" s="10" t="n"/>
      <c r="H162" s="11" t="n"/>
      <c r="I162" s="12">
        <f>IF(OR(D162="",E162="",F162="",D162=E162),"",IF(C162="Short",(D162-F162)/ABS(D162-E162),(F162-D162)/ABS(D162-E162)))</f>
        <v/>
      </c>
      <c r="J162" s="13">
        <f>IF(I162="","",N161*N(G162)/100*I162-N(H162))</f>
        <v/>
      </c>
      <c r="K162" s="14">
        <f>IF(A162="","",N162)</f>
        <v/>
      </c>
      <c r="L162" s="8" t="n"/>
      <c r="M162" s="8" t="n"/>
      <c r="N162" s="14">
        <f>N161+N(J162)</f>
        <v/>
      </c>
    </row>
    <row r="163">
      <c r="A163" s="7" t="n"/>
      <c r="B163" s="8" t="n"/>
      <c r="C163" s="8" t="n"/>
      <c r="D163" s="9" t="n"/>
      <c r="E163" s="9" t="n"/>
      <c r="F163" s="9" t="n"/>
      <c r="G163" s="10" t="n"/>
      <c r="H163" s="11" t="n"/>
      <c r="I163" s="12">
        <f>IF(OR(D163="",E163="",F163="",D163=E163),"",IF(C163="Short",(D163-F163)/ABS(D163-E163),(F163-D163)/ABS(D163-E163)))</f>
        <v/>
      </c>
      <c r="J163" s="13">
        <f>IF(I163="","",N162*N(G163)/100*I163-N(H163))</f>
        <v/>
      </c>
      <c r="K163" s="14">
        <f>IF(A163="","",N163)</f>
        <v/>
      </c>
      <c r="L163" s="8" t="n"/>
      <c r="M163" s="8" t="n"/>
      <c r="N163" s="14">
        <f>N162+N(J163)</f>
        <v/>
      </c>
    </row>
    <row r="164">
      <c r="A164" s="7" t="n"/>
      <c r="B164" s="8" t="n"/>
      <c r="C164" s="8" t="n"/>
      <c r="D164" s="9" t="n"/>
      <c r="E164" s="9" t="n"/>
      <c r="F164" s="9" t="n"/>
      <c r="G164" s="10" t="n"/>
      <c r="H164" s="11" t="n"/>
      <c r="I164" s="12">
        <f>IF(OR(D164="",E164="",F164="",D164=E164),"",IF(C164="Short",(D164-F164)/ABS(D164-E164),(F164-D164)/ABS(D164-E164)))</f>
        <v/>
      </c>
      <c r="J164" s="13">
        <f>IF(I164="","",N163*N(G164)/100*I164-N(H164))</f>
        <v/>
      </c>
      <c r="K164" s="14">
        <f>IF(A164="","",N164)</f>
        <v/>
      </c>
      <c r="L164" s="8" t="n"/>
      <c r="M164" s="8" t="n"/>
      <c r="N164" s="14">
        <f>N163+N(J164)</f>
        <v/>
      </c>
    </row>
    <row r="165">
      <c r="A165" s="7" t="n"/>
      <c r="B165" s="8" t="n"/>
      <c r="C165" s="8" t="n"/>
      <c r="D165" s="9" t="n"/>
      <c r="E165" s="9" t="n"/>
      <c r="F165" s="9" t="n"/>
      <c r="G165" s="10" t="n"/>
      <c r="H165" s="11" t="n"/>
      <c r="I165" s="12">
        <f>IF(OR(D165="",E165="",F165="",D165=E165),"",IF(C165="Short",(D165-F165)/ABS(D165-E165),(F165-D165)/ABS(D165-E165)))</f>
        <v/>
      </c>
      <c r="J165" s="13">
        <f>IF(I165="","",N164*N(G165)/100*I165-N(H165))</f>
        <v/>
      </c>
      <c r="K165" s="14">
        <f>IF(A165="","",N165)</f>
        <v/>
      </c>
      <c r="L165" s="8" t="n"/>
      <c r="M165" s="8" t="n"/>
      <c r="N165" s="14">
        <f>N164+N(J165)</f>
        <v/>
      </c>
    </row>
    <row r="166">
      <c r="A166" s="7" t="n"/>
      <c r="B166" s="8" t="n"/>
      <c r="C166" s="8" t="n"/>
      <c r="D166" s="9" t="n"/>
      <c r="E166" s="9" t="n"/>
      <c r="F166" s="9" t="n"/>
      <c r="G166" s="10" t="n"/>
      <c r="H166" s="11" t="n"/>
      <c r="I166" s="12">
        <f>IF(OR(D166="",E166="",F166="",D166=E166),"",IF(C166="Short",(D166-F166)/ABS(D166-E166),(F166-D166)/ABS(D166-E166)))</f>
        <v/>
      </c>
      <c r="J166" s="13">
        <f>IF(I166="","",N165*N(G166)/100*I166-N(H166))</f>
        <v/>
      </c>
      <c r="K166" s="14">
        <f>IF(A166="","",N166)</f>
        <v/>
      </c>
      <c r="L166" s="8" t="n"/>
      <c r="M166" s="8" t="n"/>
      <c r="N166" s="14">
        <f>N165+N(J166)</f>
        <v/>
      </c>
    </row>
    <row r="167">
      <c r="A167" s="7" t="n"/>
      <c r="B167" s="8" t="n"/>
      <c r="C167" s="8" t="n"/>
      <c r="D167" s="9" t="n"/>
      <c r="E167" s="9" t="n"/>
      <c r="F167" s="9" t="n"/>
      <c r="G167" s="10" t="n"/>
      <c r="H167" s="11" t="n"/>
      <c r="I167" s="12">
        <f>IF(OR(D167="",E167="",F167="",D167=E167),"",IF(C167="Short",(D167-F167)/ABS(D167-E167),(F167-D167)/ABS(D167-E167)))</f>
        <v/>
      </c>
      <c r="J167" s="13">
        <f>IF(I167="","",N166*N(G167)/100*I167-N(H167))</f>
        <v/>
      </c>
      <c r="K167" s="14">
        <f>IF(A167="","",N167)</f>
        <v/>
      </c>
      <c r="L167" s="8" t="n"/>
      <c r="M167" s="8" t="n"/>
      <c r="N167" s="14">
        <f>N166+N(J167)</f>
        <v/>
      </c>
    </row>
    <row r="168">
      <c r="A168" s="7" t="n"/>
      <c r="B168" s="8" t="n"/>
      <c r="C168" s="8" t="n"/>
      <c r="D168" s="9" t="n"/>
      <c r="E168" s="9" t="n"/>
      <c r="F168" s="9" t="n"/>
      <c r="G168" s="10" t="n"/>
      <c r="H168" s="11" t="n"/>
      <c r="I168" s="12">
        <f>IF(OR(D168="",E168="",F168="",D168=E168),"",IF(C168="Short",(D168-F168)/ABS(D168-E168),(F168-D168)/ABS(D168-E168)))</f>
        <v/>
      </c>
      <c r="J168" s="13">
        <f>IF(I168="","",N167*N(G168)/100*I168-N(H168))</f>
        <v/>
      </c>
      <c r="K168" s="14">
        <f>IF(A168="","",N168)</f>
        <v/>
      </c>
      <c r="L168" s="8" t="n"/>
      <c r="M168" s="8" t="n"/>
      <c r="N168" s="14">
        <f>N167+N(J168)</f>
        <v/>
      </c>
    </row>
    <row r="169">
      <c r="A169" s="7" t="n"/>
      <c r="B169" s="8" t="n"/>
      <c r="C169" s="8" t="n"/>
      <c r="D169" s="9" t="n"/>
      <c r="E169" s="9" t="n"/>
      <c r="F169" s="9" t="n"/>
      <c r="G169" s="10" t="n"/>
      <c r="H169" s="11" t="n"/>
      <c r="I169" s="12">
        <f>IF(OR(D169="",E169="",F169="",D169=E169),"",IF(C169="Short",(D169-F169)/ABS(D169-E169),(F169-D169)/ABS(D169-E169)))</f>
        <v/>
      </c>
      <c r="J169" s="13">
        <f>IF(I169="","",N168*N(G169)/100*I169-N(H169))</f>
        <v/>
      </c>
      <c r="K169" s="14">
        <f>IF(A169="","",N169)</f>
        <v/>
      </c>
      <c r="L169" s="8" t="n"/>
      <c r="M169" s="8" t="n"/>
      <c r="N169" s="14">
        <f>N168+N(J169)</f>
        <v/>
      </c>
    </row>
    <row r="170">
      <c r="A170" s="7" t="n"/>
      <c r="B170" s="8" t="n"/>
      <c r="C170" s="8" t="n"/>
      <c r="D170" s="9" t="n"/>
      <c r="E170" s="9" t="n"/>
      <c r="F170" s="9" t="n"/>
      <c r="G170" s="10" t="n"/>
      <c r="H170" s="11" t="n"/>
      <c r="I170" s="12">
        <f>IF(OR(D170="",E170="",F170="",D170=E170),"",IF(C170="Short",(D170-F170)/ABS(D170-E170),(F170-D170)/ABS(D170-E170)))</f>
        <v/>
      </c>
      <c r="J170" s="13">
        <f>IF(I170="","",N169*N(G170)/100*I170-N(H170))</f>
        <v/>
      </c>
      <c r="K170" s="14">
        <f>IF(A170="","",N170)</f>
        <v/>
      </c>
      <c r="L170" s="8" t="n"/>
      <c r="M170" s="8" t="n"/>
      <c r="N170" s="14">
        <f>N169+N(J170)</f>
        <v/>
      </c>
    </row>
    <row r="171">
      <c r="A171" s="7" t="n"/>
      <c r="B171" s="8" t="n"/>
      <c r="C171" s="8" t="n"/>
      <c r="D171" s="9" t="n"/>
      <c r="E171" s="9" t="n"/>
      <c r="F171" s="9" t="n"/>
      <c r="G171" s="10" t="n"/>
      <c r="H171" s="11" t="n"/>
      <c r="I171" s="12">
        <f>IF(OR(D171="",E171="",F171="",D171=E171),"",IF(C171="Short",(D171-F171)/ABS(D171-E171),(F171-D171)/ABS(D171-E171)))</f>
        <v/>
      </c>
      <c r="J171" s="13">
        <f>IF(I171="","",N170*N(G171)/100*I171-N(H171))</f>
        <v/>
      </c>
      <c r="K171" s="14">
        <f>IF(A171="","",N171)</f>
        <v/>
      </c>
      <c r="L171" s="8" t="n"/>
      <c r="M171" s="8" t="n"/>
      <c r="N171" s="14">
        <f>N170+N(J171)</f>
        <v/>
      </c>
    </row>
    <row r="172">
      <c r="A172" s="7" t="n"/>
      <c r="B172" s="8" t="n"/>
      <c r="C172" s="8" t="n"/>
      <c r="D172" s="9" t="n"/>
      <c r="E172" s="9" t="n"/>
      <c r="F172" s="9" t="n"/>
      <c r="G172" s="10" t="n"/>
      <c r="H172" s="11" t="n"/>
      <c r="I172" s="12">
        <f>IF(OR(D172="",E172="",F172="",D172=E172),"",IF(C172="Short",(D172-F172)/ABS(D172-E172),(F172-D172)/ABS(D172-E172)))</f>
        <v/>
      </c>
      <c r="J172" s="13">
        <f>IF(I172="","",N171*N(G172)/100*I172-N(H172))</f>
        <v/>
      </c>
      <c r="K172" s="14">
        <f>IF(A172="","",N172)</f>
        <v/>
      </c>
      <c r="L172" s="8" t="n"/>
      <c r="M172" s="8" t="n"/>
      <c r="N172" s="14">
        <f>N171+N(J172)</f>
        <v/>
      </c>
    </row>
    <row r="173">
      <c r="A173" s="7" t="n"/>
      <c r="B173" s="8" t="n"/>
      <c r="C173" s="8" t="n"/>
      <c r="D173" s="9" t="n"/>
      <c r="E173" s="9" t="n"/>
      <c r="F173" s="9" t="n"/>
      <c r="G173" s="10" t="n"/>
      <c r="H173" s="11" t="n"/>
      <c r="I173" s="12">
        <f>IF(OR(D173="",E173="",F173="",D173=E173),"",IF(C173="Short",(D173-F173)/ABS(D173-E173),(F173-D173)/ABS(D173-E173)))</f>
        <v/>
      </c>
      <c r="J173" s="13">
        <f>IF(I173="","",N172*N(G173)/100*I173-N(H173))</f>
        <v/>
      </c>
      <c r="K173" s="14">
        <f>IF(A173="","",N173)</f>
        <v/>
      </c>
      <c r="L173" s="8" t="n"/>
      <c r="M173" s="8" t="n"/>
      <c r="N173" s="14">
        <f>N172+N(J173)</f>
        <v/>
      </c>
    </row>
    <row r="174">
      <c r="A174" s="7" t="n"/>
      <c r="B174" s="8" t="n"/>
      <c r="C174" s="8" t="n"/>
      <c r="D174" s="9" t="n"/>
      <c r="E174" s="9" t="n"/>
      <c r="F174" s="9" t="n"/>
      <c r="G174" s="10" t="n"/>
      <c r="H174" s="11" t="n"/>
      <c r="I174" s="12">
        <f>IF(OR(D174="",E174="",F174="",D174=E174),"",IF(C174="Short",(D174-F174)/ABS(D174-E174),(F174-D174)/ABS(D174-E174)))</f>
        <v/>
      </c>
      <c r="J174" s="13">
        <f>IF(I174="","",N173*N(G174)/100*I174-N(H174))</f>
        <v/>
      </c>
      <c r="K174" s="14">
        <f>IF(A174="","",N174)</f>
        <v/>
      </c>
      <c r="L174" s="8" t="n"/>
      <c r="M174" s="8" t="n"/>
      <c r="N174" s="14">
        <f>N173+N(J174)</f>
        <v/>
      </c>
    </row>
    <row r="175">
      <c r="A175" s="7" t="n"/>
      <c r="B175" s="8" t="n"/>
      <c r="C175" s="8" t="n"/>
      <c r="D175" s="9" t="n"/>
      <c r="E175" s="9" t="n"/>
      <c r="F175" s="9" t="n"/>
      <c r="G175" s="10" t="n"/>
      <c r="H175" s="11" t="n"/>
      <c r="I175" s="12">
        <f>IF(OR(D175="",E175="",F175="",D175=E175),"",IF(C175="Short",(D175-F175)/ABS(D175-E175),(F175-D175)/ABS(D175-E175)))</f>
        <v/>
      </c>
      <c r="J175" s="13">
        <f>IF(I175="","",N174*N(G175)/100*I175-N(H175))</f>
        <v/>
      </c>
      <c r="K175" s="14">
        <f>IF(A175="","",N175)</f>
        <v/>
      </c>
      <c r="L175" s="8" t="n"/>
      <c r="M175" s="8" t="n"/>
      <c r="N175" s="14">
        <f>N174+N(J175)</f>
        <v/>
      </c>
    </row>
    <row r="176">
      <c r="A176" s="7" t="n"/>
      <c r="B176" s="8" t="n"/>
      <c r="C176" s="8" t="n"/>
      <c r="D176" s="9" t="n"/>
      <c r="E176" s="9" t="n"/>
      <c r="F176" s="9" t="n"/>
      <c r="G176" s="10" t="n"/>
      <c r="H176" s="11" t="n"/>
      <c r="I176" s="12">
        <f>IF(OR(D176="",E176="",F176="",D176=E176),"",IF(C176="Short",(D176-F176)/ABS(D176-E176),(F176-D176)/ABS(D176-E176)))</f>
        <v/>
      </c>
      <c r="J176" s="13">
        <f>IF(I176="","",N175*N(G176)/100*I176-N(H176))</f>
        <v/>
      </c>
      <c r="K176" s="14">
        <f>IF(A176="","",N176)</f>
        <v/>
      </c>
      <c r="L176" s="8" t="n"/>
      <c r="M176" s="8" t="n"/>
      <c r="N176" s="14">
        <f>N175+N(J176)</f>
        <v/>
      </c>
    </row>
    <row r="177">
      <c r="A177" s="7" t="n"/>
      <c r="B177" s="8" t="n"/>
      <c r="C177" s="8" t="n"/>
      <c r="D177" s="9" t="n"/>
      <c r="E177" s="9" t="n"/>
      <c r="F177" s="9" t="n"/>
      <c r="G177" s="10" t="n"/>
      <c r="H177" s="11" t="n"/>
      <c r="I177" s="12">
        <f>IF(OR(D177="",E177="",F177="",D177=E177),"",IF(C177="Short",(D177-F177)/ABS(D177-E177),(F177-D177)/ABS(D177-E177)))</f>
        <v/>
      </c>
      <c r="J177" s="13">
        <f>IF(I177="","",N176*N(G177)/100*I177-N(H177))</f>
        <v/>
      </c>
      <c r="K177" s="14">
        <f>IF(A177="","",N177)</f>
        <v/>
      </c>
      <c r="L177" s="8" t="n"/>
      <c r="M177" s="8" t="n"/>
      <c r="N177" s="14">
        <f>N176+N(J177)</f>
        <v/>
      </c>
    </row>
    <row r="178">
      <c r="A178" s="7" t="n"/>
      <c r="B178" s="8" t="n"/>
      <c r="C178" s="8" t="n"/>
      <c r="D178" s="9" t="n"/>
      <c r="E178" s="9" t="n"/>
      <c r="F178" s="9" t="n"/>
      <c r="G178" s="10" t="n"/>
      <c r="H178" s="11" t="n"/>
      <c r="I178" s="12">
        <f>IF(OR(D178="",E178="",F178="",D178=E178),"",IF(C178="Short",(D178-F178)/ABS(D178-E178),(F178-D178)/ABS(D178-E178)))</f>
        <v/>
      </c>
      <c r="J178" s="13">
        <f>IF(I178="","",N177*N(G178)/100*I178-N(H178))</f>
        <v/>
      </c>
      <c r="K178" s="14">
        <f>IF(A178="","",N178)</f>
        <v/>
      </c>
      <c r="L178" s="8" t="n"/>
      <c r="M178" s="8" t="n"/>
      <c r="N178" s="14">
        <f>N177+N(J178)</f>
        <v/>
      </c>
    </row>
    <row r="179">
      <c r="A179" s="7" t="n"/>
      <c r="B179" s="8" t="n"/>
      <c r="C179" s="8" t="n"/>
      <c r="D179" s="9" t="n"/>
      <c r="E179" s="9" t="n"/>
      <c r="F179" s="9" t="n"/>
      <c r="G179" s="10" t="n"/>
      <c r="H179" s="11" t="n"/>
      <c r="I179" s="12">
        <f>IF(OR(D179="",E179="",F179="",D179=E179),"",IF(C179="Short",(D179-F179)/ABS(D179-E179),(F179-D179)/ABS(D179-E179)))</f>
        <v/>
      </c>
      <c r="J179" s="13">
        <f>IF(I179="","",N178*N(G179)/100*I179-N(H179))</f>
        <v/>
      </c>
      <c r="K179" s="14">
        <f>IF(A179="","",N179)</f>
        <v/>
      </c>
      <c r="L179" s="8" t="n"/>
      <c r="M179" s="8" t="n"/>
      <c r="N179" s="14">
        <f>N178+N(J179)</f>
        <v/>
      </c>
    </row>
    <row r="180">
      <c r="A180" s="7" t="n"/>
      <c r="B180" s="8" t="n"/>
      <c r="C180" s="8" t="n"/>
      <c r="D180" s="9" t="n"/>
      <c r="E180" s="9" t="n"/>
      <c r="F180" s="9" t="n"/>
      <c r="G180" s="10" t="n"/>
      <c r="H180" s="11" t="n"/>
      <c r="I180" s="12">
        <f>IF(OR(D180="",E180="",F180="",D180=E180),"",IF(C180="Short",(D180-F180)/ABS(D180-E180),(F180-D180)/ABS(D180-E180)))</f>
        <v/>
      </c>
      <c r="J180" s="13">
        <f>IF(I180="","",N179*N(G180)/100*I180-N(H180))</f>
        <v/>
      </c>
      <c r="K180" s="14">
        <f>IF(A180="","",N180)</f>
        <v/>
      </c>
      <c r="L180" s="8" t="n"/>
      <c r="M180" s="8" t="n"/>
      <c r="N180" s="14">
        <f>N179+N(J180)</f>
        <v/>
      </c>
    </row>
    <row r="181">
      <c r="A181" s="7" t="n"/>
      <c r="B181" s="8" t="n"/>
      <c r="C181" s="8" t="n"/>
      <c r="D181" s="9" t="n"/>
      <c r="E181" s="9" t="n"/>
      <c r="F181" s="9" t="n"/>
      <c r="G181" s="10" t="n"/>
      <c r="H181" s="11" t="n"/>
      <c r="I181" s="12">
        <f>IF(OR(D181="",E181="",F181="",D181=E181),"",IF(C181="Short",(D181-F181)/ABS(D181-E181),(F181-D181)/ABS(D181-E181)))</f>
        <v/>
      </c>
      <c r="J181" s="13">
        <f>IF(I181="","",N180*N(G181)/100*I181-N(H181))</f>
        <v/>
      </c>
      <c r="K181" s="14">
        <f>IF(A181="","",N181)</f>
        <v/>
      </c>
      <c r="L181" s="8" t="n"/>
      <c r="M181" s="8" t="n"/>
      <c r="N181" s="14">
        <f>N180+N(J181)</f>
        <v/>
      </c>
    </row>
    <row r="182">
      <c r="A182" s="7" t="n"/>
      <c r="B182" s="8" t="n"/>
      <c r="C182" s="8" t="n"/>
      <c r="D182" s="9" t="n"/>
      <c r="E182" s="9" t="n"/>
      <c r="F182" s="9" t="n"/>
      <c r="G182" s="10" t="n"/>
      <c r="H182" s="11" t="n"/>
      <c r="I182" s="12">
        <f>IF(OR(D182="",E182="",F182="",D182=E182),"",IF(C182="Short",(D182-F182)/ABS(D182-E182),(F182-D182)/ABS(D182-E182)))</f>
        <v/>
      </c>
      <c r="J182" s="13">
        <f>IF(I182="","",N181*N(G182)/100*I182-N(H182))</f>
        <v/>
      </c>
      <c r="K182" s="14">
        <f>IF(A182="","",N182)</f>
        <v/>
      </c>
      <c r="L182" s="8" t="n"/>
      <c r="M182" s="8" t="n"/>
      <c r="N182" s="14">
        <f>N181+N(J182)</f>
        <v/>
      </c>
    </row>
    <row r="183">
      <c r="A183" s="7" t="n"/>
      <c r="B183" s="8" t="n"/>
      <c r="C183" s="8" t="n"/>
      <c r="D183" s="9" t="n"/>
      <c r="E183" s="9" t="n"/>
      <c r="F183" s="9" t="n"/>
      <c r="G183" s="10" t="n"/>
      <c r="H183" s="11" t="n"/>
      <c r="I183" s="12">
        <f>IF(OR(D183="",E183="",F183="",D183=E183),"",IF(C183="Short",(D183-F183)/ABS(D183-E183),(F183-D183)/ABS(D183-E183)))</f>
        <v/>
      </c>
      <c r="J183" s="13">
        <f>IF(I183="","",N182*N(G183)/100*I183-N(H183))</f>
        <v/>
      </c>
      <c r="K183" s="14">
        <f>IF(A183="","",N183)</f>
        <v/>
      </c>
      <c r="L183" s="8" t="n"/>
      <c r="M183" s="8" t="n"/>
      <c r="N183" s="14">
        <f>N182+N(J183)</f>
        <v/>
      </c>
    </row>
    <row r="184">
      <c r="A184" s="7" t="n"/>
      <c r="B184" s="8" t="n"/>
      <c r="C184" s="8" t="n"/>
      <c r="D184" s="9" t="n"/>
      <c r="E184" s="9" t="n"/>
      <c r="F184" s="9" t="n"/>
      <c r="G184" s="10" t="n"/>
      <c r="H184" s="11" t="n"/>
      <c r="I184" s="12">
        <f>IF(OR(D184="",E184="",F184="",D184=E184),"",IF(C184="Short",(D184-F184)/ABS(D184-E184),(F184-D184)/ABS(D184-E184)))</f>
        <v/>
      </c>
      <c r="J184" s="13">
        <f>IF(I184="","",N183*N(G184)/100*I184-N(H184))</f>
        <v/>
      </c>
      <c r="K184" s="14">
        <f>IF(A184="","",N184)</f>
        <v/>
      </c>
      <c r="L184" s="8" t="n"/>
      <c r="M184" s="8" t="n"/>
      <c r="N184" s="14">
        <f>N183+N(J184)</f>
        <v/>
      </c>
    </row>
    <row r="185">
      <c r="A185" s="7" t="n"/>
      <c r="B185" s="8" t="n"/>
      <c r="C185" s="8" t="n"/>
      <c r="D185" s="9" t="n"/>
      <c r="E185" s="9" t="n"/>
      <c r="F185" s="9" t="n"/>
      <c r="G185" s="10" t="n"/>
      <c r="H185" s="11" t="n"/>
      <c r="I185" s="12">
        <f>IF(OR(D185="",E185="",F185="",D185=E185),"",IF(C185="Short",(D185-F185)/ABS(D185-E185),(F185-D185)/ABS(D185-E185)))</f>
        <v/>
      </c>
      <c r="J185" s="13">
        <f>IF(I185="","",N184*N(G185)/100*I185-N(H185))</f>
        <v/>
      </c>
      <c r="K185" s="14">
        <f>IF(A185="","",N185)</f>
        <v/>
      </c>
      <c r="L185" s="8" t="n"/>
      <c r="M185" s="8" t="n"/>
      <c r="N185" s="14">
        <f>N184+N(J185)</f>
        <v/>
      </c>
    </row>
    <row r="186">
      <c r="A186" s="7" t="n"/>
      <c r="B186" s="8" t="n"/>
      <c r="C186" s="8" t="n"/>
      <c r="D186" s="9" t="n"/>
      <c r="E186" s="9" t="n"/>
      <c r="F186" s="9" t="n"/>
      <c r="G186" s="10" t="n"/>
      <c r="H186" s="11" t="n"/>
      <c r="I186" s="12">
        <f>IF(OR(D186="",E186="",F186="",D186=E186),"",IF(C186="Short",(D186-F186)/ABS(D186-E186),(F186-D186)/ABS(D186-E186)))</f>
        <v/>
      </c>
      <c r="J186" s="13">
        <f>IF(I186="","",N185*N(G186)/100*I186-N(H186))</f>
        <v/>
      </c>
      <c r="K186" s="14">
        <f>IF(A186="","",N186)</f>
        <v/>
      </c>
      <c r="L186" s="8" t="n"/>
      <c r="M186" s="8" t="n"/>
      <c r="N186" s="14">
        <f>N185+N(J186)</f>
        <v/>
      </c>
    </row>
    <row r="187">
      <c r="A187" s="7" t="n"/>
      <c r="B187" s="8" t="n"/>
      <c r="C187" s="8" t="n"/>
      <c r="D187" s="9" t="n"/>
      <c r="E187" s="9" t="n"/>
      <c r="F187" s="9" t="n"/>
      <c r="G187" s="10" t="n"/>
      <c r="H187" s="11" t="n"/>
      <c r="I187" s="12">
        <f>IF(OR(D187="",E187="",F187="",D187=E187),"",IF(C187="Short",(D187-F187)/ABS(D187-E187),(F187-D187)/ABS(D187-E187)))</f>
        <v/>
      </c>
      <c r="J187" s="13">
        <f>IF(I187="","",N186*N(G187)/100*I187-N(H187))</f>
        <v/>
      </c>
      <c r="K187" s="14">
        <f>IF(A187="","",N187)</f>
        <v/>
      </c>
      <c r="L187" s="8" t="n"/>
      <c r="M187" s="8" t="n"/>
      <c r="N187" s="14">
        <f>N186+N(J187)</f>
        <v/>
      </c>
    </row>
    <row r="188">
      <c r="A188" s="7" t="n"/>
      <c r="B188" s="8" t="n"/>
      <c r="C188" s="8" t="n"/>
      <c r="D188" s="9" t="n"/>
      <c r="E188" s="9" t="n"/>
      <c r="F188" s="9" t="n"/>
      <c r="G188" s="10" t="n"/>
      <c r="H188" s="11" t="n"/>
      <c r="I188" s="12">
        <f>IF(OR(D188="",E188="",F188="",D188=E188),"",IF(C188="Short",(D188-F188)/ABS(D188-E188),(F188-D188)/ABS(D188-E188)))</f>
        <v/>
      </c>
      <c r="J188" s="13">
        <f>IF(I188="","",N187*N(G188)/100*I188-N(H188))</f>
        <v/>
      </c>
      <c r="K188" s="14">
        <f>IF(A188="","",N188)</f>
        <v/>
      </c>
      <c r="L188" s="8" t="n"/>
      <c r="M188" s="8" t="n"/>
      <c r="N188" s="14">
        <f>N187+N(J188)</f>
        <v/>
      </c>
    </row>
    <row r="189">
      <c r="A189" s="7" t="n"/>
      <c r="B189" s="8" t="n"/>
      <c r="C189" s="8" t="n"/>
      <c r="D189" s="9" t="n"/>
      <c r="E189" s="9" t="n"/>
      <c r="F189" s="9" t="n"/>
      <c r="G189" s="10" t="n"/>
      <c r="H189" s="11" t="n"/>
      <c r="I189" s="12">
        <f>IF(OR(D189="",E189="",F189="",D189=E189),"",IF(C189="Short",(D189-F189)/ABS(D189-E189),(F189-D189)/ABS(D189-E189)))</f>
        <v/>
      </c>
      <c r="J189" s="13">
        <f>IF(I189="","",N188*N(G189)/100*I189-N(H189))</f>
        <v/>
      </c>
      <c r="K189" s="14">
        <f>IF(A189="","",N189)</f>
        <v/>
      </c>
      <c r="L189" s="8" t="n"/>
      <c r="M189" s="8" t="n"/>
      <c r="N189" s="14">
        <f>N188+N(J189)</f>
        <v/>
      </c>
    </row>
    <row r="190">
      <c r="A190" s="7" t="n"/>
      <c r="B190" s="8" t="n"/>
      <c r="C190" s="8" t="n"/>
      <c r="D190" s="9" t="n"/>
      <c r="E190" s="9" t="n"/>
      <c r="F190" s="9" t="n"/>
      <c r="G190" s="10" t="n"/>
      <c r="H190" s="11" t="n"/>
      <c r="I190" s="12">
        <f>IF(OR(D190="",E190="",F190="",D190=E190),"",IF(C190="Short",(D190-F190)/ABS(D190-E190),(F190-D190)/ABS(D190-E190)))</f>
        <v/>
      </c>
      <c r="J190" s="13">
        <f>IF(I190="","",N189*N(G190)/100*I190-N(H190))</f>
        <v/>
      </c>
      <c r="K190" s="14">
        <f>IF(A190="","",N190)</f>
        <v/>
      </c>
      <c r="L190" s="8" t="n"/>
      <c r="M190" s="8" t="n"/>
      <c r="N190" s="14">
        <f>N189+N(J190)</f>
        <v/>
      </c>
    </row>
    <row r="191">
      <c r="A191" s="7" t="n"/>
      <c r="B191" s="8" t="n"/>
      <c r="C191" s="8" t="n"/>
      <c r="D191" s="9" t="n"/>
      <c r="E191" s="9" t="n"/>
      <c r="F191" s="9" t="n"/>
      <c r="G191" s="10" t="n"/>
      <c r="H191" s="11" t="n"/>
      <c r="I191" s="12">
        <f>IF(OR(D191="",E191="",F191="",D191=E191),"",IF(C191="Short",(D191-F191)/ABS(D191-E191),(F191-D191)/ABS(D191-E191)))</f>
        <v/>
      </c>
      <c r="J191" s="13">
        <f>IF(I191="","",N190*N(G191)/100*I191-N(H191))</f>
        <v/>
      </c>
      <c r="K191" s="14">
        <f>IF(A191="","",N191)</f>
        <v/>
      </c>
      <c r="L191" s="8" t="n"/>
      <c r="M191" s="8" t="n"/>
      <c r="N191" s="14">
        <f>N190+N(J191)</f>
        <v/>
      </c>
    </row>
    <row r="192">
      <c r="A192" s="7" t="n"/>
      <c r="B192" s="8" t="n"/>
      <c r="C192" s="8" t="n"/>
      <c r="D192" s="9" t="n"/>
      <c r="E192" s="9" t="n"/>
      <c r="F192" s="9" t="n"/>
      <c r="G192" s="10" t="n"/>
      <c r="H192" s="11" t="n"/>
      <c r="I192" s="12">
        <f>IF(OR(D192="",E192="",F192="",D192=E192),"",IF(C192="Short",(D192-F192)/ABS(D192-E192),(F192-D192)/ABS(D192-E192)))</f>
        <v/>
      </c>
      <c r="J192" s="13">
        <f>IF(I192="","",N191*N(G192)/100*I192-N(H192))</f>
        <v/>
      </c>
      <c r="K192" s="14">
        <f>IF(A192="","",N192)</f>
        <v/>
      </c>
      <c r="L192" s="8" t="n"/>
      <c r="M192" s="8" t="n"/>
      <c r="N192" s="14">
        <f>N191+N(J192)</f>
        <v/>
      </c>
    </row>
    <row r="193">
      <c r="A193" s="7" t="n"/>
      <c r="B193" s="8" t="n"/>
      <c r="C193" s="8" t="n"/>
      <c r="D193" s="9" t="n"/>
      <c r="E193" s="9" t="n"/>
      <c r="F193" s="9" t="n"/>
      <c r="G193" s="10" t="n"/>
      <c r="H193" s="11" t="n"/>
      <c r="I193" s="12">
        <f>IF(OR(D193="",E193="",F193="",D193=E193),"",IF(C193="Short",(D193-F193)/ABS(D193-E193),(F193-D193)/ABS(D193-E193)))</f>
        <v/>
      </c>
      <c r="J193" s="13">
        <f>IF(I193="","",N192*N(G193)/100*I193-N(H193))</f>
        <v/>
      </c>
      <c r="K193" s="14">
        <f>IF(A193="","",N193)</f>
        <v/>
      </c>
      <c r="L193" s="8" t="n"/>
      <c r="M193" s="8" t="n"/>
      <c r="N193" s="14">
        <f>N192+N(J193)</f>
        <v/>
      </c>
    </row>
    <row r="194">
      <c r="A194" s="7" t="n"/>
      <c r="B194" s="8" t="n"/>
      <c r="C194" s="8" t="n"/>
      <c r="D194" s="9" t="n"/>
      <c r="E194" s="9" t="n"/>
      <c r="F194" s="9" t="n"/>
      <c r="G194" s="10" t="n"/>
      <c r="H194" s="11" t="n"/>
      <c r="I194" s="12">
        <f>IF(OR(D194="",E194="",F194="",D194=E194),"",IF(C194="Short",(D194-F194)/ABS(D194-E194),(F194-D194)/ABS(D194-E194)))</f>
        <v/>
      </c>
      <c r="J194" s="13">
        <f>IF(I194="","",N193*N(G194)/100*I194-N(H194))</f>
        <v/>
      </c>
      <c r="K194" s="14">
        <f>IF(A194="","",N194)</f>
        <v/>
      </c>
      <c r="L194" s="8" t="n"/>
      <c r="M194" s="8" t="n"/>
      <c r="N194" s="14">
        <f>N193+N(J194)</f>
        <v/>
      </c>
    </row>
    <row r="195">
      <c r="A195" s="7" t="n"/>
      <c r="B195" s="8" t="n"/>
      <c r="C195" s="8" t="n"/>
      <c r="D195" s="9" t="n"/>
      <c r="E195" s="9" t="n"/>
      <c r="F195" s="9" t="n"/>
      <c r="G195" s="10" t="n"/>
      <c r="H195" s="11" t="n"/>
      <c r="I195" s="12">
        <f>IF(OR(D195="",E195="",F195="",D195=E195),"",IF(C195="Short",(D195-F195)/ABS(D195-E195),(F195-D195)/ABS(D195-E195)))</f>
        <v/>
      </c>
      <c r="J195" s="13">
        <f>IF(I195="","",N194*N(G195)/100*I195-N(H195))</f>
        <v/>
      </c>
      <c r="K195" s="14">
        <f>IF(A195="","",N195)</f>
        <v/>
      </c>
      <c r="L195" s="8" t="n"/>
      <c r="M195" s="8" t="n"/>
      <c r="N195" s="14">
        <f>N194+N(J195)</f>
        <v/>
      </c>
    </row>
    <row r="196">
      <c r="A196" s="7" t="n"/>
      <c r="B196" s="8" t="n"/>
      <c r="C196" s="8" t="n"/>
      <c r="D196" s="9" t="n"/>
      <c r="E196" s="9" t="n"/>
      <c r="F196" s="9" t="n"/>
      <c r="G196" s="10" t="n"/>
      <c r="H196" s="11" t="n"/>
      <c r="I196" s="12">
        <f>IF(OR(D196="",E196="",F196="",D196=E196),"",IF(C196="Short",(D196-F196)/ABS(D196-E196),(F196-D196)/ABS(D196-E196)))</f>
        <v/>
      </c>
      <c r="J196" s="13">
        <f>IF(I196="","",N195*N(G196)/100*I196-N(H196))</f>
        <v/>
      </c>
      <c r="K196" s="14">
        <f>IF(A196="","",N196)</f>
        <v/>
      </c>
      <c r="L196" s="8" t="n"/>
      <c r="M196" s="8" t="n"/>
      <c r="N196" s="14">
        <f>N195+N(J196)</f>
        <v/>
      </c>
    </row>
    <row r="197">
      <c r="A197" s="7" t="n"/>
      <c r="B197" s="8" t="n"/>
      <c r="C197" s="8" t="n"/>
      <c r="D197" s="9" t="n"/>
      <c r="E197" s="9" t="n"/>
      <c r="F197" s="9" t="n"/>
      <c r="G197" s="10" t="n"/>
      <c r="H197" s="11" t="n"/>
      <c r="I197" s="12">
        <f>IF(OR(D197="",E197="",F197="",D197=E197),"",IF(C197="Short",(D197-F197)/ABS(D197-E197),(F197-D197)/ABS(D197-E197)))</f>
        <v/>
      </c>
      <c r="J197" s="13">
        <f>IF(I197="","",N196*N(G197)/100*I197-N(H197))</f>
        <v/>
      </c>
      <c r="K197" s="14">
        <f>IF(A197="","",N197)</f>
        <v/>
      </c>
      <c r="L197" s="8" t="n"/>
      <c r="M197" s="8" t="n"/>
      <c r="N197" s="14">
        <f>N196+N(J197)</f>
        <v/>
      </c>
    </row>
    <row r="198">
      <c r="A198" s="7" t="n"/>
      <c r="B198" s="8" t="n"/>
      <c r="C198" s="8" t="n"/>
      <c r="D198" s="9" t="n"/>
      <c r="E198" s="9" t="n"/>
      <c r="F198" s="9" t="n"/>
      <c r="G198" s="10" t="n"/>
      <c r="H198" s="11" t="n"/>
      <c r="I198" s="12">
        <f>IF(OR(D198="",E198="",F198="",D198=E198),"",IF(C198="Short",(D198-F198)/ABS(D198-E198),(F198-D198)/ABS(D198-E198)))</f>
        <v/>
      </c>
      <c r="J198" s="13">
        <f>IF(I198="","",N197*N(G198)/100*I198-N(H198))</f>
        <v/>
      </c>
      <c r="K198" s="14">
        <f>IF(A198="","",N198)</f>
        <v/>
      </c>
      <c r="L198" s="8" t="n"/>
      <c r="M198" s="8" t="n"/>
      <c r="N198" s="14">
        <f>N197+N(J198)</f>
        <v/>
      </c>
    </row>
    <row r="199">
      <c r="A199" s="7" t="n"/>
      <c r="B199" s="8" t="n"/>
      <c r="C199" s="8" t="n"/>
      <c r="D199" s="9" t="n"/>
      <c r="E199" s="9" t="n"/>
      <c r="F199" s="9" t="n"/>
      <c r="G199" s="10" t="n"/>
      <c r="H199" s="11" t="n"/>
      <c r="I199" s="12">
        <f>IF(OR(D199="",E199="",F199="",D199=E199),"",IF(C199="Short",(D199-F199)/ABS(D199-E199),(F199-D199)/ABS(D199-E199)))</f>
        <v/>
      </c>
      <c r="J199" s="13">
        <f>IF(I199="","",N198*N(G199)/100*I199-N(H199))</f>
        <v/>
      </c>
      <c r="K199" s="14">
        <f>IF(A199="","",N199)</f>
        <v/>
      </c>
      <c r="L199" s="8" t="n"/>
      <c r="M199" s="8" t="n"/>
      <c r="N199" s="14">
        <f>N198+N(J199)</f>
        <v/>
      </c>
    </row>
    <row r="200">
      <c r="A200" s="7" t="n"/>
      <c r="B200" s="8" t="n"/>
      <c r="C200" s="8" t="n"/>
      <c r="D200" s="9" t="n"/>
      <c r="E200" s="9" t="n"/>
      <c r="F200" s="9" t="n"/>
      <c r="G200" s="10" t="n"/>
      <c r="H200" s="11" t="n"/>
      <c r="I200" s="12">
        <f>IF(OR(D200="",E200="",F200="",D200=E200),"",IF(C200="Short",(D200-F200)/ABS(D200-E200),(F200-D200)/ABS(D200-E200)))</f>
        <v/>
      </c>
      <c r="J200" s="13">
        <f>IF(I200="","",N199*N(G200)/100*I200-N(H200))</f>
        <v/>
      </c>
      <c r="K200" s="14">
        <f>IF(A200="","",N200)</f>
        <v/>
      </c>
      <c r="L200" s="8" t="n"/>
      <c r="M200" s="8" t="n"/>
      <c r="N200" s="14">
        <f>N199+N(J200)</f>
        <v/>
      </c>
    </row>
    <row r="201">
      <c r="A201" s="7" t="n"/>
      <c r="B201" s="8" t="n"/>
      <c r="C201" s="8" t="n"/>
      <c r="D201" s="9" t="n"/>
      <c r="E201" s="9" t="n"/>
      <c r="F201" s="9" t="n"/>
      <c r="G201" s="10" t="n"/>
      <c r="H201" s="11" t="n"/>
      <c r="I201" s="12">
        <f>IF(OR(D201="",E201="",F201="",D201=E201),"",IF(C201="Short",(D201-F201)/ABS(D201-E201),(F201-D201)/ABS(D201-E201)))</f>
        <v/>
      </c>
      <c r="J201" s="13">
        <f>IF(I201="","",N200*N(G201)/100*I201-N(H201))</f>
        <v/>
      </c>
      <c r="K201" s="14">
        <f>IF(A201="","",N201)</f>
        <v/>
      </c>
      <c r="L201" s="8" t="n"/>
      <c r="M201" s="8" t="n"/>
      <c r="N201" s="14">
        <f>N200+N(J201)</f>
        <v/>
      </c>
    </row>
    <row r="202">
      <c r="A202" s="7" t="n"/>
      <c r="B202" s="8" t="n"/>
      <c r="C202" s="8" t="n"/>
      <c r="D202" s="9" t="n"/>
      <c r="E202" s="9" t="n"/>
      <c r="F202" s="9" t="n"/>
      <c r="G202" s="10" t="n"/>
      <c r="H202" s="11" t="n"/>
      <c r="I202" s="12">
        <f>IF(OR(D202="",E202="",F202="",D202=E202),"",IF(C202="Short",(D202-F202)/ABS(D202-E202),(F202-D202)/ABS(D202-E202)))</f>
        <v/>
      </c>
      <c r="J202" s="13">
        <f>IF(I202="","",N201*N(G202)/100*I202-N(H202))</f>
        <v/>
      </c>
      <c r="K202" s="14">
        <f>IF(A202="","",N202)</f>
        <v/>
      </c>
      <c r="L202" s="8" t="n"/>
      <c r="M202" s="8" t="n"/>
      <c r="N202" s="14">
        <f>N201+N(J202)</f>
        <v/>
      </c>
    </row>
    <row r="203">
      <c r="A203" s="7" t="n"/>
      <c r="B203" s="8" t="n"/>
      <c r="C203" s="8" t="n"/>
      <c r="D203" s="9" t="n"/>
      <c r="E203" s="9" t="n"/>
      <c r="F203" s="9" t="n"/>
      <c r="G203" s="10" t="n"/>
      <c r="H203" s="11" t="n"/>
      <c r="I203" s="12">
        <f>IF(OR(D203="",E203="",F203="",D203=E203),"",IF(C203="Short",(D203-F203)/ABS(D203-E203),(F203-D203)/ABS(D203-E203)))</f>
        <v/>
      </c>
      <c r="J203" s="13">
        <f>IF(I203="","",N202*N(G203)/100*I203-N(H203))</f>
        <v/>
      </c>
      <c r="K203" s="14">
        <f>IF(A203="","",N203)</f>
        <v/>
      </c>
      <c r="L203" s="8" t="n"/>
      <c r="M203" s="8" t="n"/>
      <c r="N203" s="14">
        <f>N202+N(J203)</f>
        <v/>
      </c>
    </row>
    <row r="204">
      <c r="A204" s="7" t="n"/>
      <c r="B204" s="8" t="n"/>
      <c r="C204" s="8" t="n"/>
      <c r="D204" s="9" t="n"/>
      <c r="E204" s="9" t="n"/>
      <c r="F204" s="9" t="n"/>
      <c r="G204" s="10" t="n"/>
      <c r="H204" s="11" t="n"/>
      <c r="I204" s="12">
        <f>IF(OR(D204="",E204="",F204="",D204=E204),"",IF(C204="Short",(D204-F204)/ABS(D204-E204),(F204-D204)/ABS(D204-E204)))</f>
        <v/>
      </c>
      <c r="J204" s="13">
        <f>IF(I204="","",N203*N(G204)/100*I204-N(H204))</f>
        <v/>
      </c>
      <c r="K204" s="14">
        <f>IF(A204="","",N204)</f>
        <v/>
      </c>
      <c r="L204" s="8" t="n"/>
      <c r="M204" s="8" t="n"/>
      <c r="N204" s="14">
        <f>N203+N(J204)</f>
        <v/>
      </c>
    </row>
    <row r="205">
      <c r="A205" s="7" t="n"/>
      <c r="B205" s="8" t="n"/>
      <c r="C205" s="8" t="n"/>
      <c r="D205" s="9" t="n"/>
      <c r="E205" s="9" t="n"/>
      <c r="F205" s="9" t="n"/>
      <c r="G205" s="10" t="n"/>
      <c r="H205" s="11" t="n"/>
      <c r="I205" s="12">
        <f>IF(OR(D205="",E205="",F205="",D205=E205),"",IF(C205="Short",(D205-F205)/ABS(D205-E205),(F205-D205)/ABS(D205-E205)))</f>
        <v/>
      </c>
      <c r="J205" s="13">
        <f>IF(I205="","",N204*N(G205)/100*I205-N(H205))</f>
        <v/>
      </c>
      <c r="K205" s="14">
        <f>IF(A205="","",N205)</f>
        <v/>
      </c>
      <c r="L205" s="8" t="n"/>
      <c r="M205" s="8" t="n"/>
      <c r="N205" s="14">
        <f>N204+N(J205)</f>
        <v/>
      </c>
    </row>
    <row r="206">
      <c r="A206" s="7" t="n"/>
      <c r="B206" s="8" t="n"/>
      <c r="C206" s="8" t="n"/>
      <c r="D206" s="9" t="n"/>
      <c r="E206" s="9" t="n"/>
      <c r="F206" s="9" t="n"/>
      <c r="G206" s="10" t="n"/>
      <c r="H206" s="11" t="n"/>
      <c r="I206" s="12">
        <f>IF(OR(D206="",E206="",F206="",D206=E206),"",IF(C206="Short",(D206-F206)/ABS(D206-E206),(F206-D206)/ABS(D206-E206)))</f>
        <v/>
      </c>
      <c r="J206" s="13">
        <f>IF(I206="","",N205*N(G206)/100*I206-N(H206))</f>
        <v/>
      </c>
      <c r="K206" s="14">
        <f>IF(A206="","",N206)</f>
        <v/>
      </c>
      <c r="L206" s="8" t="n"/>
      <c r="M206" s="8" t="n"/>
      <c r="N206" s="14">
        <f>N205+N(J206)</f>
        <v/>
      </c>
    </row>
    <row r="207">
      <c r="A207" s="7" t="n"/>
      <c r="B207" s="8" t="n"/>
      <c r="C207" s="8" t="n"/>
      <c r="D207" s="9" t="n"/>
      <c r="E207" s="9" t="n"/>
      <c r="F207" s="9" t="n"/>
      <c r="G207" s="10" t="n"/>
      <c r="H207" s="11" t="n"/>
      <c r="I207" s="12">
        <f>IF(OR(D207="",E207="",F207="",D207=E207),"",IF(C207="Short",(D207-F207)/ABS(D207-E207),(F207-D207)/ABS(D207-E207)))</f>
        <v/>
      </c>
      <c r="J207" s="13">
        <f>IF(I207="","",N206*N(G207)/100*I207-N(H207))</f>
        <v/>
      </c>
      <c r="K207" s="14">
        <f>IF(A207="","",N207)</f>
        <v/>
      </c>
      <c r="L207" s="8" t="n"/>
      <c r="M207" s="8" t="n"/>
      <c r="N207" s="14">
        <f>N206+N(J207)</f>
        <v/>
      </c>
    </row>
    <row r="208">
      <c r="A208" s="7" t="n"/>
      <c r="B208" s="8" t="n"/>
      <c r="C208" s="8" t="n"/>
      <c r="D208" s="9" t="n"/>
      <c r="E208" s="9" t="n"/>
      <c r="F208" s="9" t="n"/>
      <c r="G208" s="10" t="n"/>
      <c r="H208" s="11" t="n"/>
      <c r="I208" s="12">
        <f>IF(OR(D208="",E208="",F208="",D208=E208),"",IF(C208="Short",(D208-F208)/ABS(D208-E208),(F208-D208)/ABS(D208-E208)))</f>
        <v/>
      </c>
      <c r="J208" s="13">
        <f>IF(I208="","",N207*N(G208)/100*I208-N(H208))</f>
        <v/>
      </c>
      <c r="K208" s="14">
        <f>IF(A208="","",N208)</f>
        <v/>
      </c>
      <c r="L208" s="8" t="n"/>
      <c r="M208" s="8" t="n"/>
      <c r="N208" s="14">
        <f>N207+N(J208)</f>
        <v/>
      </c>
    </row>
    <row r="209">
      <c r="A209" s="7" t="n"/>
      <c r="B209" s="8" t="n"/>
      <c r="C209" s="8" t="n"/>
      <c r="D209" s="9" t="n"/>
      <c r="E209" s="9" t="n"/>
      <c r="F209" s="9" t="n"/>
      <c r="G209" s="10" t="n"/>
      <c r="H209" s="11" t="n"/>
      <c r="I209" s="12">
        <f>IF(OR(D209="",E209="",F209="",D209=E209),"",IF(C209="Short",(D209-F209)/ABS(D209-E209),(F209-D209)/ABS(D209-E209)))</f>
        <v/>
      </c>
      <c r="J209" s="13">
        <f>IF(I209="","",N208*N(G209)/100*I209-N(H209))</f>
        <v/>
      </c>
      <c r="K209" s="14">
        <f>IF(A209="","",N209)</f>
        <v/>
      </c>
      <c r="L209" s="8" t="n"/>
      <c r="M209" s="8" t="n"/>
      <c r="N209" s="14">
        <f>N208+N(J209)</f>
        <v/>
      </c>
    </row>
    <row r="210">
      <c r="A210" s="7" t="n"/>
      <c r="B210" s="8" t="n"/>
      <c r="C210" s="8" t="n"/>
      <c r="D210" s="9" t="n"/>
      <c r="E210" s="9" t="n"/>
      <c r="F210" s="9" t="n"/>
      <c r="G210" s="10" t="n"/>
      <c r="H210" s="11" t="n"/>
      <c r="I210" s="12">
        <f>IF(OR(D210="",E210="",F210="",D210=E210),"",IF(C210="Short",(D210-F210)/ABS(D210-E210),(F210-D210)/ABS(D210-E210)))</f>
        <v/>
      </c>
      <c r="J210" s="13">
        <f>IF(I210="","",N209*N(G210)/100*I210-N(H210))</f>
        <v/>
      </c>
      <c r="K210" s="14">
        <f>IF(A210="","",N210)</f>
        <v/>
      </c>
      <c r="L210" s="8" t="n"/>
      <c r="M210" s="8" t="n"/>
      <c r="N210" s="14">
        <f>N209+N(J210)</f>
        <v/>
      </c>
    </row>
    <row r="211">
      <c r="A211" s="7" t="n"/>
      <c r="B211" s="8" t="n"/>
      <c r="C211" s="8" t="n"/>
      <c r="D211" s="9" t="n"/>
      <c r="E211" s="9" t="n"/>
      <c r="F211" s="9" t="n"/>
      <c r="G211" s="10" t="n"/>
      <c r="H211" s="11" t="n"/>
      <c r="I211" s="12">
        <f>IF(OR(D211="",E211="",F211="",D211=E211),"",IF(C211="Short",(D211-F211)/ABS(D211-E211),(F211-D211)/ABS(D211-E211)))</f>
        <v/>
      </c>
      <c r="J211" s="13">
        <f>IF(I211="","",N210*N(G211)/100*I211-N(H211))</f>
        <v/>
      </c>
      <c r="K211" s="14">
        <f>IF(A211="","",N211)</f>
        <v/>
      </c>
      <c r="L211" s="8" t="n"/>
      <c r="M211" s="8" t="n"/>
      <c r="N211" s="14">
        <f>N210+N(J211)</f>
        <v/>
      </c>
    </row>
    <row r="212">
      <c r="A212" s="7" t="n"/>
      <c r="B212" s="8" t="n"/>
      <c r="C212" s="8" t="n"/>
      <c r="D212" s="9" t="n"/>
      <c r="E212" s="9" t="n"/>
      <c r="F212" s="9" t="n"/>
      <c r="G212" s="10" t="n"/>
      <c r="H212" s="11" t="n"/>
      <c r="I212" s="12">
        <f>IF(OR(D212="",E212="",F212="",D212=E212),"",IF(C212="Short",(D212-F212)/ABS(D212-E212),(F212-D212)/ABS(D212-E212)))</f>
        <v/>
      </c>
      <c r="J212" s="13">
        <f>IF(I212="","",N211*N(G212)/100*I212-N(H212))</f>
        <v/>
      </c>
      <c r="K212" s="14">
        <f>IF(A212="","",N212)</f>
        <v/>
      </c>
      <c r="L212" s="8" t="n"/>
      <c r="M212" s="8" t="n"/>
      <c r="N212" s="14">
        <f>N211+N(J212)</f>
        <v/>
      </c>
    </row>
    <row r="213">
      <c r="A213" s="7" t="n"/>
      <c r="B213" s="8" t="n"/>
      <c r="C213" s="8" t="n"/>
      <c r="D213" s="9" t="n"/>
      <c r="E213" s="9" t="n"/>
      <c r="F213" s="9" t="n"/>
      <c r="G213" s="10" t="n"/>
      <c r="H213" s="11" t="n"/>
      <c r="I213" s="12">
        <f>IF(OR(D213="",E213="",F213="",D213=E213),"",IF(C213="Short",(D213-F213)/ABS(D213-E213),(F213-D213)/ABS(D213-E213)))</f>
        <v/>
      </c>
      <c r="J213" s="13">
        <f>IF(I213="","",N212*N(G213)/100*I213-N(H213))</f>
        <v/>
      </c>
      <c r="K213" s="14">
        <f>IF(A213="","",N213)</f>
        <v/>
      </c>
      <c r="L213" s="8" t="n"/>
      <c r="M213" s="8" t="n"/>
      <c r="N213" s="14">
        <f>N212+N(J213)</f>
        <v/>
      </c>
    </row>
    <row r="214">
      <c r="A214" s="7" t="n"/>
      <c r="B214" s="8" t="n"/>
      <c r="C214" s="8" t="n"/>
      <c r="D214" s="9" t="n"/>
      <c r="E214" s="9" t="n"/>
      <c r="F214" s="9" t="n"/>
      <c r="G214" s="10" t="n"/>
      <c r="H214" s="11" t="n"/>
      <c r="I214" s="12">
        <f>IF(OR(D214="",E214="",F214="",D214=E214),"",IF(C214="Short",(D214-F214)/ABS(D214-E214),(F214-D214)/ABS(D214-E214)))</f>
        <v/>
      </c>
      <c r="J214" s="13">
        <f>IF(I214="","",N213*N(G214)/100*I214-N(H214))</f>
        <v/>
      </c>
      <c r="K214" s="14">
        <f>IF(A214="","",N214)</f>
        <v/>
      </c>
      <c r="L214" s="8" t="n"/>
      <c r="M214" s="8" t="n"/>
      <c r="N214" s="14">
        <f>N213+N(J214)</f>
        <v/>
      </c>
    </row>
    <row r="215">
      <c r="A215" s="7" t="n"/>
      <c r="B215" s="8" t="n"/>
      <c r="C215" s="8" t="n"/>
      <c r="D215" s="9" t="n"/>
      <c r="E215" s="9" t="n"/>
      <c r="F215" s="9" t="n"/>
      <c r="G215" s="10" t="n"/>
      <c r="H215" s="11" t="n"/>
      <c r="I215" s="12">
        <f>IF(OR(D215="",E215="",F215="",D215=E215),"",IF(C215="Short",(D215-F215)/ABS(D215-E215),(F215-D215)/ABS(D215-E215)))</f>
        <v/>
      </c>
      <c r="J215" s="13">
        <f>IF(I215="","",N214*N(G215)/100*I215-N(H215))</f>
        <v/>
      </c>
      <c r="K215" s="14">
        <f>IF(A215="","",N215)</f>
        <v/>
      </c>
      <c r="L215" s="8" t="n"/>
      <c r="M215" s="8" t="n"/>
      <c r="N215" s="14">
        <f>N214+N(J215)</f>
        <v/>
      </c>
    </row>
    <row r="216">
      <c r="A216" s="7" t="n"/>
      <c r="B216" s="8" t="n"/>
      <c r="C216" s="8" t="n"/>
      <c r="D216" s="9" t="n"/>
      <c r="E216" s="9" t="n"/>
      <c r="F216" s="9" t="n"/>
      <c r="G216" s="10" t="n"/>
      <c r="H216" s="11" t="n"/>
      <c r="I216" s="12">
        <f>IF(OR(D216="",E216="",F216="",D216=E216),"",IF(C216="Short",(D216-F216)/ABS(D216-E216),(F216-D216)/ABS(D216-E216)))</f>
        <v/>
      </c>
      <c r="J216" s="13">
        <f>IF(I216="","",N215*N(G216)/100*I216-N(H216))</f>
        <v/>
      </c>
      <c r="K216" s="14">
        <f>IF(A216="","",N216)</f>
        <v/>
      </c>
      <c r="L216" s="8" t="n"/>
      <c r="M216" s="8" t="n"/>
      <c r="N216" s="14">
        <f>N215+N(J216)</f>
        <v/>
      </c>
    </row>
    <row r="217">
      <c r="A217" s="7" t="n"/>
      <c r="B217" s="8" t="n"/>
      <c r="C217" s="8" t="n"/>
      <c r="D217" s="9" t="n"/>
      <c r="E217" s="9" t="n"/>
      <c r="F217" s="9" t="n"/>
      <c r="G217" s="10" t="n"/>
      <c r="H217" s="11" t="n"/>
      <c r="I217" s="12">
        <f>IF(OR(D217="",E217="",F217="",D217=E217),"",IF(C217="Short",(D217-F217)/ABS(D217-E217),(F217-D217)/ABS(D217-E217)))</f>
        <v/>
      </c>
      <c r="J217" s="13">
        <f>IF(I217="","",N216*N(G217)/100*I217-N(H217))</f>
        <v/>
      </c>
      <c r="K217" s="14">
        <f>IF(A217="","",N217)</f>
        <v/>
      </c>
      <c r="L217" s="8" t="n"/>
      <c r="M217" s="8" t="n"/>
      <c r="N217" s="14">
        <f>N216+N(J217)</f>
        <v/>
      </c>
    </row>
    <row r="218">
      <c r="A218" s="7" t="n"/>
      <c r="B218" s="8" t="n"/>
      <c r="C218" s="8" t="n"/>
      <c r="D218" s="9" t="n"/>
      <c r="E218" s="9" t="n"/>
      <c r="F218" s="9" t="n"/>
      <c r="G218" s="10" t="n"/>
      <c r="H218" s="11" t="n"/>
      <c r="I218" s="12">
        <f>IF(OR(D218="",E218="",F218="",D218=E218),"",IF(C218="Short",(D218-F218)/ABS(D218-E218),(F218-D218)/ABS(D218-E218)))</f>
        <v/>
      </c>
      <c r="J218" s="13">
        <f>IF(I218="","",N217*N(G218)/100*I218-N(H218))</f>
        <v/>
      </c>
      <c r="K218" s="14">
        <f>IF(A218="","",N218)</f>
        <v/>
      </c>
      <c r="L218" s="8" t="n"/>
      <c r="M218" s="8" t="n"/>
      <c r="N218" s="14">
        <f>N217+N(J218)</f>
        <v/>
      </c>
    </row>
    <row r="219">
      <c r="A219" s="7" t="n"/>
      <c r="B219" s="8" t="n"/>
      <c r="C219" s="8" t="n"/>
      <c r="D219" s="9" t="n"/>
      <c r="E219" s="9" t="n"/>
      <c r="F219" s="9" t="n"/>
      <c r="G219" s="10" t="n"/>
      <c r="H219" s="11" t="n"/>
      <c r="I219" s="12">
        <f>IF(OR(D219="",E219="",F219="",D219=E219),"",IF(C219="Short",(D219-F219)/ABS(D219-E219),(F219-D219)/ABS(D219-E219)))</f>
        <v/>
      </c>
      <c r="J219" s="13">
        <f>IF(I219="","",N218*N(G219)/100*I219-N(H219))</f>
        <v/>
      </c>
      <c r="K219" s="14">
        <f>IF(A219="","",N219)</f>
        <v/>
      </c>
      <c r="L219" s="8" t="n"/>
      <c r="M219" s="8" t="n"/>
      <c r="N219" s="14">
        <f>N218+N(J219)</f>
        <v/>
      </c>
    </row>
    <row r="220">
      <c r="A220" s="7" t="n"/>
      <c r="B220" s="8" t="n"/>
      <c r="C220" s="8" t="n"/>
      <c r="D220" s="9" t="n"/>
      <c r="E220" s="9" t="n"/>
      <c r="F220" s="9" t="n"/>
      <c r="G220" s="10" t="n"/>
      <c r="H220" s="11" t="n"/>
      <c r="I220" s="12">
        <f>IF(OR(D220="",E220="",F220="",D220=E220),"",IF(C220="Short",(D220-F220)/ABS(D220-E220),(F220-D220)/ABS(D220-E220)))</f>
        <v/>
      </c>
      <c r="J220" s="13">
        <f>IF(I220="","",N219*N(G220)/100*I220-N(H220))</f>
        <v/>
      </c>
      <c r="K220" s="14">
        <f>IF(A220="","",N220)</f>
        <v/>
      </c>
      <c r="L220" s="8" t="n"/>
      <c r="M220" s="8" t="n"/>
      <c r="N220" s="14">
        <f>N219+N(J220)</f>
        <v/>
      </c>
    </row>
    <row r="221">
      <c r="A221" s="7" t="n"/>
      <c r="B221" s="8" t="n"/>
      <c r="C221" s="8" t="n"/>
      <c r="D221" s="9" t="n"/>
      <c r="E221" s="9" t="n"/>
      <c r="F221" s="9" t="n"/>
      <c r="G221" s="10" t="n"/>
      <c r="H221" s="11" t="n"/>
      <c r="I221" s="12">
        <f>IF(OR(D221="",E221="",F221="",D221=E221),"",IF(C221="Short",(D221-F221)/ABS(D221-E221),(F221-D221)/ABS(D221-E221)))</f>
        <v/>
      </c>
      <c r="J221" s="13">
        <f>IF(I221="","",N220*N(G221)/100*I221-N(H221))</f>
        <v/>
      </c>
      <c r="K221" s="14">
        <f>IF(A221="","",N221)</f>
        <v/>
      </c>
      <c r="L221" s="8" t="n"/>
      <c r="M221" s="8" t="n"/>
      <c r="N221" s="14">
        <f>N220+N(J221)</f>
        <v/>
      </c>
    </row>
    <row r="222">
      <c r="A222" s="7" t="n"/>
      <c r="B222" s="8" t="n"/>
      <c r="C222" s="8" t="n"/>
      <c r="D222" s="9" t="n"/>
      <c r="E222" s="9" t="n"/>
      <c r="F222" s="9" t="n"/>
      <c r="G222" s="10" t="n"/>
      <c r="H222" s="11" t="n"/>
      <c r="I222" s="12">
        <f>IF(OR(D222="",E222="",F222="",D222=E222),"",IF(C222="Short",(D222-F222)/ABS(D222-E222),(F222-D222)/ABS(D222-E222)))</f>
        <v/>
      </c>
      <c r="J222" s="13">
        <f>IF(I222="","",N221*N(G222)/100*I222-N(H222))</f>
        <v/>
      </c>
      <c r="K222" s="14">
        <f>IF(A222="","",N222)</f>
        <v/>
      </c>
      <c r="L222" s="8" t="n"/>
      <c r="M222" s="8" t="n"/>
      <c r="N222" s="14">
        <f>N221+N(J222)</f>
        <v/>
      </c>
    </row>
    <row r="223">
      <c r="A223" s="7" t="n"/>
      <c r="B223" s="8" t="n"/>
      <c r="C223" s="8" t="n"/>
      <c r="D223" s="9" t="n"/>
      <c r="E223" s="9" t="n"/>
      <c r="F223" s="9" t="n"/>
      <c r="G223" s="10" t="n"/>
      <c r="H223" s="11" t="n"/>
      <c r="I223" s="12">
        <f>IF(OR(D223="",E223="",F223="",D223=E223),"",IF(C223="Short",(D223-F223)/ABS(D223-E223),(F223-D223)/ABS(D223-E223)))</f>
        <v/>
      </c>
      <c r="J223" s="13">
        <f>IF(I223="","",N222*N(G223)/100*I223-N(H223))</f>
        <v/>
      </c>
      <c r="K223" s="14">
        <f>IF(A223="","",N223)</f>
        <v/>
      </c>
      <c r="L223" s="8" t="n"/>
      <c r="M223" s="8" t="n"/>
      <c r="N223" s="14">
        <f>N222+N(J223)</f>
        <v/>
      </c>
    </row>
    <row r="224">
      <c r="A224" s="7" t="n"/>
      <c r="B224" s="8" t="n"/>
      <c r="C224" s="8" t="n"/>
      <c r="D224" s="9" t="n"/>
      <c r="E224" s="9" t="n"/>
      <c r="F224" s="9" t="n"/>
      <c r="G224" s="10" t="n"/>
      <c r="H224" s="11" t="n"/>
      <c r="I224" s="12">
        <f>IF(OR(D224="",E224="",F224="",D224=E224),"",IF(C224="Short",(D224-F224)/ABS(D224-E224),(F224-D224)/ABS(D224-E224)))</f>
        <v/>
      </c>
      <c r="J224" s="13">
        <f>IF(I224="","",N223*N(G224)/100*I224-N(H224))</f>
        <v/>
      </c>
      <c r="K224" s="14">
        <f>IF(A224="","",N224)</f>
        <v/>
      </c>
      <c r="L224" s="8" t="n"/>
      <c r="M224" s="8" t="n"/>
      <c r="N224" s="14">
        <f>N223+N(J224)</f>
        <v/>
      </c>
    </row>
    <row r="225">
      <c r="A225" s="7" t="n"/>
      <c r="B225" s="8" t="n"/>
      <c r="C225" s="8" t="n"/>
      <c r="D225" s="9" t="n"/>
      <c r="E225" s="9" t="n"/>
      <c r="F225" s="9" t="n"/>
      <c r="G225" s="10" t="n"/>
      <c r="H225" s="11" t="n"/>
      <c r="I225" s="12">
        <f>IF(OR(D225="",E225="",F225="",D225=E225),"",IF(C225="Short",(D225-F225)/ABS(D225-E225),(F225-D225)/ABS(D225-E225)))</f>
        <v/>
      </c>
      <c r="J225" s="13">
        <f>IF(I225="","",N224*N(G225)/100*I225-N(H225))</f>
        <v/>
      </c>
      <c r="K225" s="14">
        <f>IF(A225="","",N225)</f>
        <v/>
      </c>
      <c r="L225" s="8" t="n"/>
      <c r="M225" s="8" t="n"/>
      <c r="N225" s="14">
        <f>N224+N(J225)</f>
        <v/>
      </c>
    </row>
    <row r="226">
      <c r="A226" s="7" t="n"/>
      <c r="B226" s="8" t="n"/>
      <c r="C226" s="8" t="n"/>
      <c r="D226" s="9" t="n"/>
      <c r="E226" s="9" t="n"/>
      <c r="F226" s="9" t="n"/>
      <c r="G226" s="10" t="n"/>
      <c r="H226" s="11" t="n"/>
      <c r="I226" s="12">
        <f>IF(OR(D226="",E226="",F226="",D226=E226),"",IF(C226="Short",(D226-F226)/ABS(D226-E226),(F226-D226)/ABS(D226-E226)))</f>
        <v/>
      </c>
      <c r="J226" s="13">
        <f>IF(I226="","",N225*N(G226)/100*I226-N(H226))</f>
        <v/>
      </c>
      <c r="K226" s="14">
        <f>IF(A226="","",N226)</f>
        <v/>
      </c>
      <c r="L226" s="8" t="n"/>
      <c r="M226" s="8" t="n"/>
      <c r="N226" s="14">
        <f>N225+N(J226)</f>
        <v/>
      </c>
    </row>
    <row r="227">
      <c r="A227" s="7" t="n"/>
      <c r="B227" s="8" t="n"/>
      <c r="C227" s="8" t="n"/>
      <c r="D227" s="9" t="n"/>
      <c r="E227" s="9" t="n"/>
      <c r="F227" s="9" t="n"/>
      <c r="G227" s="10" t="n"/>
      <c r="H227" s="11" t="n"/>
      <c r="I227" s="12">
        <f>IF(OR(D227="",E227="",F227="",D227=E227),"",IF(C227="Short",(D227-F227)/ABS(D227-E227),(F227-D227)/ABS(D227-E227)))</f>
        <v/>
      </c>
      <c r="J227" s="13">
        <f>IF(I227="","",N226*N(G227)/100*I227-N(H227))</f>
        <v/>
      </c>
      <c r="K227" s="14">
        <f>IF(A227="","",N227)</f>
        <v/>
      </c>
      <c r="L227" s="8" t="n"/>
      <c r="M227" s="8" t="n"/>
      <c r="N227" s="14">
        <f>N226+N(J227)</f>
        <v/>
      </c>
    </row>
    <row r="228">
      <c r="A228" s="7" t="n"/>
      <c r="B228" s="8" t="n"/>
      <c r="C228" s="8" t="n"/>
      <c r="D228" s="9" t="n"/>
      <c r="E228" s="9" t="n"/>
      <c r="F228" s="9" t="n"/>
      <c r="G228" s="10" t="n"/>
      <c r="H228" s="11" t="n"/>
      <c r="I228" s="12">
        <f>IF(OR(D228="",E228="",F228="",D228=E228),"",IF(C228="Short",(D228-F228)/ABS(D228-E228),(F228-D228)/ABS(D228-E228)))</f>
        <v/>
      </c>
      <c r="J228" s="13">
        <f>IF(I228="","",N227*N(G228)/100*I228-N(H228))</f>
        <v/>
      </c>
      <c r="K228" s="14">
        <f>IF(A228="","",N228)</f>
        <v/>
      </c>
      <c r="L228" s="8" t="n"/>
      <c r="M228" s="8" t="n"/>
      <c r="N228" s="14">
        <f>N227+N(J228)</f>
        <v/>
      </c>
    </row>
    <row r="229">
      <c r="A229" s="7" t="n"/>
      <c r="B229" s="8" t="n"/>
      <c r="C229" s="8" t="n"/>
      <c r="D229" s="9" t="n"/>
      <c r="E229" s="9" t="n"/>
      <c r="F229" s="9" t="n"/>
      <c r="G229" s="10" t="n"/>
      <c r="H229" s="11" t="n"/>
      <c r="I229" s="12">
        <f>IF(OR(D229="",E229="",F229="",D229=E229),"",IF(C229="Short",(D229-F229)/ABS(D229-E229),(F229-D229)/ABS(D229-E229)))</f>
        <v/>
      </c>
      <c r="J229" s="13">
        <f>IF(I229="","",N228*N(G229)/100*I229-N(H229))</f>
        <v/>
      </c>
      <c r="K229" s="14">
        <f>IF(A229="","",N229)</f>
        <v/>
      </c>
      <c r="L229" s="8" t="n"/>
      <c r="M229" s="8" t="n"/>
      <c r="N229" s="14">
        <f>N228+N(J229)</f>
        <v/>
      </c>
    </row>
    <row r="230">
      <c r="A230" s="7" t="n"/>
      <c r="B230" s="8" t="n"/>
      <c r="C230" s="8" t="n"/>
      <c r="D230" s="9" t="n"/>
      <c r="E230" s="9" t="n"/>
      <c r="F230" s="9" t="n"/>
      <c r="G230" s="10" t="n"/>
      <c r="H230" s="11" t="n"/>
      <c r="I230" s="12">
        <f>IF(OR(D230="",E230="",F230="",D230=E230),"",IF(C230="Short",(D230-F230)/ABS(D230-E230),(F230-D230)/ABS(D230-E230)))</f>
        <v/>
      </c>
      <c r="J230" s="13">
        <f>IF(I230="","",N229*N(G230)/100*I230-N(H230))</f>
        <v/>
      </c>
      <c r="K230" s="14">
        <f>IF(A230="","",N230)</f>
        <v/>
      </c>
      <c r="L230" s="8" t="n"/>
      <c r="M230" s="8" t="n"/>
      <c r="N230" s="14">
        <f>N229+N(J230)</f>
        <v/>
      </c>
    </row>
    <row r="231">
      <c r="A231" s="7" t="n"/>
      <c r="B231" s="8" t="n"/>
      <c r="C231" s="8" t="n"/>
      <c r="D231" s="9" t="n"/>
      <c r="E231" s="9" t="n"/>
      <c r="F231" s="9" t="n"/>
      <c r="G231" s="10" t="n"/>
      <c r="H231" s="11" t="n"/>
      <c r="I231" s="12">
        <f>IF(OR(D231="",E231="",F231="",D231=E231),"",IF(C231="Short",(D231-F231)/ABS(D231-E231),(F231-D231)/ABS(D231-E231)))</f>
        <v/>
      </c>
      <c r="J231" s="13">
        <f>IF(I231="","",N230*N(G231)/100*I231-N(H231))</f>
        <v/>
      </c>
      <c r="K231" s="14">
        <f>IF(A231="","",N231)</f>
        <v/>
      </c>
      <c r="L231" s="8" t="n"/>
      <c r="M231" s="8" t="n"/>
      <c r="N231" s="14">
        <f>N230+N(J231)</f>
        <v/>
      </c>
    </row>
    <row r="232">
      <c r="A232" s="7" t="n"/>
      <c r="B232" s="8" t="n"/>
      <c r="C232" s="8" t="n"/>
      <c r="D232" s="9" t="n"/>
      <c r="E232" s="9" t="n"/>
      <c r="F232" s="9" t="n"/>
      <c r="G232" s="10" t="n"/>
      <c r="H232" s="11" t="n"/>
      <c r="I232" s="12">
        <f>IF(OR(D232="",E232="",F232="",D232=E232),"",IF(C232="Short",(D232-F232)/ABS(D232-E232),(F232-D232)/ABS(D232-E232)))</f>
        <v/>
      </c>
      <c r="J232" s="13">
        <f>IF(I232="","",N231*N(G232)/100*I232-N(H232))</f>
        <v/>
      </c>
      <c r="K232" s="14">
        <f>IF(A232="","",N232)</f>
        <v/>
      </c>
      <c r="L232" s="8" t="n"/>
      <c r="M232" s="8" t="n"/>
      <c r="N232" s="14">
        <f>N231+N(J232)</f>
        <v/>
      </c>
    </row>
    <row r="233">
      <c r="A233" s="7" t="n"/>
      <c r="B233" s="8" t="n"/>
      <c r="C233" s="8" t="n"/>
      <c r="D233" s="9" t="n"/>
      <c r="E233" s="9" t="n"/>
      <c r="F233" s="9" t="n"/>
      <c r="G233" s="10" t="n"/>
      <c r="H233" s="11" t="n"/>
      <c r="I233" s="12">
        <f>IF(OR(D233="",E233="",F233="",D233=E233),"",IF(C233="Short",(D233-F233)/ABS(D233-E233),(F233-D233)/ABS(D233-E233)))</f>
        <v/>
      </c>
      <c r="J233" s="13">
        <f>IF(I233="","",N232*N(G233)/100*I233-N(H233))</f>
        <v/>
      </c>
      <c r="K233" s="14">
        <f>IF(A233="","",N233)</f>
        <v/>
      </c>
      <c r="L233" s="8" t="n"/>
      <c r="M233" s="8" t="n"/>
      <c r="N233" s="14">
        <f>N232+N(J233)</f>
        <v/>
      </c>
    </row>
    <row r="234">
      <c r="A234" s="7" t="n"/>
      <c r="B234" s="8" t="n"/>
      <c r="C234" s="8" t="n"/>
      <c r="D234" s="9" t="n"/>
      <c r="E234" s="9" t="n"/>
      <c r="F234" s="9" t="n"/>
      <c r="G234" s="10" t="n"/>
      <c r="H234" s="11" t="n"/>
      <c r="I234" s="12">
        <f>IF(OR(D234="",E234="",F234="",D234=E234),"",IF(C234="Short",(D234-F234)/ABS(D234-E234),(F234-D234)/ABS(D234-E234)))</f>
        <v/>
      </c>
      <c r="J234" s="13">
        <f>IF(I234="","",N233*N(G234)/100*I234-N(H234))</f>
        <v/>
      </c>
      <c r="K234" s="14">
        <f>IF(A234="","",N234)</f>
        <v/>
      </c>
      <c r="L234" s="8" t="n"/>
      <c r="M234" s="8" t="n"/>
      <c r="N234" s="14">
        <f>N233+N(J234)</f>
        <v/>
      </c>
    </row>
    <row r="235">
      <c r="A235" s="7" t="n"/>
      <c r="B235" s="8" t="n"/>
      <c r="C235" s="8" t="n"/>
      <c r="D235" s="9" t="n"/>
      <c r="E235" s="9" t="n"/>
      <c r="F235" s="9" t="n"/>
      <c r="G235" s="10" t="n"/>
      <c r="H235" s="11" t="n"/>
      <c r="I235" s="12">
        <f>IF(OR(D235="",E235="",F235="",D235=E235),"",IF(C235="Short",(D235-F235)/ABS(D235-E235),(F235-D235)/ABS(D235-E235)))</f>
        <v/>
      </c>
      <c r="J235" s="13">
        <f>IF(I235="","",N234*N(G235)/100*I235-N(H235))</f>
        <v/>
      </c>
      <c r="K235" s="14">
        <f>IF(A235="","",N235)</f>
        <v/>
      </c>
      <c r="L235" s="8" t="n"/>
      <c r="M235" s="8" t="n"/>
      <c r="N235" s="14">
        <f>N234+N(J235)</f>
        <v/>
      </c>
    </row>
    <row r="236">
      <c r="A236" s="7" t="n"/>
      <c r="B236" s="8" t="n"/>
      <c r="C236" s="8" t="n"/>
      <c r="D236" s="9" t="n"/>
      <c r="E236" s="9" t="n"/>
      <c r="F236" s="9" t="n"/>
      <c r="G236" s="10" t="n"/>
      <c r="H236" s="11" t="n"/>
      <c r="I236" s="12">
        <f>IF(OR(D236="",E236="",F236="",D236=E236),"",IF(C236="Short",(D236-F236)/ABS(D236-E236),(F236-D236)/ABS(D236-E236)))</f>
        <v/>
      </c>
      <c r="J236" s="13">
        <f>IF(I236="","",N235*N(G236)/100*I236-N(H236))</f>
        <v/>
      </c>
      <c r="K236" s="14">
        <f>IF(A236="","",N236)</f>
        <v/>
      </c>
      <c r="L236" s="8" t="n"/>
      <c r="M236" s="8" t="n"/>
      <c r="N236" s="14">
        <f>N235+N(J236)</f>
        <v/>
      </c>
    </row>
    <row r="237">
      <c r="A237" s="7" t="n"/>
      <c r="B237" s="8" t="n"/>
      <c r="C237" s="8" t="n"/>
      <c r="D237" s="9" t="n"/>
      <c r="E237" s="9" t="n"/>
      <c r="F237" s="9" t="n"/>
      <c r="G237" s="10" t="n"/>
      <c r="H237" s="11" t="n"/>
      <c r="I237" s="12">
        <f>IF(OR(D237="",E237="",F237="",D237=E237),"",IF(C237="Short",(D237-F237)/ABS(D237-E237),(F237-D237)/ABS(D237-E237)))</f>
        <v/>
      </c>
      <c r="J237" s="13">
        <f>IF(I237="","",N236*N(G237)/100*I237-N(H237))</f>
        <v/>
      </c>
      <c r="K237" s="14">
        <f>IF(A237="","",N237)</f>
        <v/>
      </c>
      <c r="L237" s="8" t="n"/>
      <c r="M237" s="8" t="n"/>
      <c r="N237" s="14">
        <f>N236+N(J237)</f>
        <v/>
      </c>
    </row>
    <row r="238">
      <c r="A238" s="7" t="n"/>
      <c r="B238" s="8" t="n"/>
      <c r="C238" s="8" t="n"/>
      <c r="D238" s="9" t="n"/>
      <c r="E238" s="9" t="n"/>
      <c r="F238" s="9" t="n"/>
      <c r="G238" s="10" t="n"/>
      <c r="H238" s="11" t="n"/>
      <c r="I238" s="12">
        <f>IF(OR(D238="",E238="",F238="",D238=E238),"",IF(C238="Short",(D238-F238)/ABS(D238-E238),(F238-D238)/ABS(D238-E238)))</f>
        <v/>
      </c>
      <c r="J238" s="13">
        <f>IF(I238="","",N237*N(G238)/100*I238-N(H238))</f>
        <v/>
      </c>
      <c r="K238" s="14">
        <f>IF(A238="","",N238)</f>
        <v/>
      </c>
      <c r="L238" s="8" t="n"/>
      <c r="M238" s="8" t="n"/>
      <c r="N238" s="14">
        <f>N237+N(J238)</f>
        <v/>
      </c>
    </row>
    <row r="239">
      <c r="A239" s="7" t="n"/>
      <c r="B239" s="8" t="n"/>
      <c r="C239" s="8" t="n"/>
      <c r="D239" s="9" t="n"/>
      <c r="E239" s="9" t="n"/>
      <c r="F239" s="9" t="n"/>
      <c r="G239" s="10" t="n"/>
      <c r="H239" s="11" t="n"/>
      <c r="I239" s="12">
        <f>IF(OR(D239="",E239="",F239="",D239=E239),"",IF(C239="Short",(D239-F239)/ABS(D239-E239),(F239-D239)/ABS(D239-E239)))</f>
        <v/>
      </c>
      <c r="J239" s="13">
        <f>IF(I239="","",N238*N(G239)/100*I239-N(H239))</f>
        <v/>
      </c>
      <c r="K239" s="14">
        <f>IF(A239="","",N239)</f>
        <v/>
      </c>
      <c r="L239" s="8" t="n"/>
      <c r="M239" s="8" t="n"/>
      <c r="N239" s="14">
        <f>N238+N(J239)</f>
        <v/>
      </c>
    </row>
    <row r="240">
      <c r="A240" s="7" t="n"/>
      <c r="B240" s="8" t="n"/>
      <c r="C240" s="8" t="n"/>
      <c r="D240" s="9" t="n"/>
      <c r="E240" s="9" t="n"/>
      <c r="F240" s="9" t="n"/>
      <c r="G240" s="10" t="n"/>
      <c r="H240" s="11" t="n"/>
      <c r="I240" s="12">
        <f>IF(OR(D240="",E240="",F240="",D240=E240),"",IF(C240="Short",(D240-F240)/ABS(D240-E240),(F240-D240)/ABS(D240-E240)))</f>
        <v/>
      </c>
      <c r="J240" s="13">
        <f>IF(I240="","",N239*N(G240)/100*I240-N(H240))</f>
        <v/>
      </c>
      <c r="K240" s="14">
        <f>IF(A240="","",N240)</f>
        <v/>
      </c>
      <c r="L240" s="8" t="n"/>
      <c r="M240" s="8" t="n"/>
      <c r="N240" s="14">
        <f>N239+N(J240)</f>
        <v/>
      </c>
    </row>
    <row r="241">
      <c r="A241" s="7" t="n"/>
      <c r="B241" s="8" t="n"/>
      <c r="C241" s="8" t="n"/>
      <c r="D241" s="9" t="n"/>
      <c r="E241" s="9" t="n"/>
      <c r="F241" s="9" t="n"/>
      <c r="G241" s="10" t="n"/>
      <c r="H241" s="11" t="n"/>
      <c r="I241" s="12">
        <f>IF(OR(D241="",E241="",F241="",D241=E241),"",IF(C241="Short",(D241-F241)/ABS(D241-E241),(F241-D241)/ABS(D241-E241)))</f>
        <v/>
      </c>
      <c r="J241" s="13">
        <f>IF(I241="","",N240*N(G241)/100*I241-N(H241))</f>
        <v/>
      </c>
      <c r="K241" s="14">
        <f>IF(A241="","",N241)</f>
        <v/>
      </c>
      <c r="L241" s="8" t="n"/>
      <c r="M241" s="8" t="n"/>
      <c r="N241" s="14">
        <f>N240+N(J241)</f>
        <v/>
      </c>
    </row>
    <row r="242">
      <c r="A242" s="7" t="n"/>
      <c r="B242" s="8" t="n"/>
      <c r="C242" s="8" t="n"/>
      <c r="D242" s="9" t="n"/>
      <c r="E242" s="9" t="n"/>
      <c r="F242" s="9" t="n"/>
      <c r="G242" s="10" t="n"/>
      <c r="H242" s="11" t="n"/>
      <c r="I242" s="12">
        <f>IF(OR(D242="",E242="",F242="",D242=E242),"",IF(C242="Short",(D242-F242)/ABS(D242-E242),(F242-D242)/ABS(D242-E242)))</f>
        <v/>
      </c>
      <c r="J242" s="13">
        <f>IF(I242="","",N241*N(G242)/100*I242-N(H242))</f>
        <v/>
      </c>
      <c r="K242" s="14">
        <f>IF(A242="","",N242)</f>
        <v/>
      </c>
      <c r="L242" s="8" t="n"/>
      <c r="M242" s="8" t="n"/>
      <c r="N242" s="14">
        <f>N241+N(J242)</f>
        <v/>
      </c>
    </row>
    <row r="243">
      <c r="A243" s="7" t="n"/>
      <c r="B243" s="8" t="n"/>
      <c r="C243" s="8" t="n"/>
      <c r="D243" s="9" t="n"/>
      <c r="E243" s="9" t="n"/>
      <c r="F243" s="9" t="n"/>
      <c r="G243" s="10" t="n"/>
      <c r="H243" s="11" t="n"/>
      <c r="I243" s="12">
        <f>IF(OR(D243="",E243="",F243="",D243=E243),"",IF(C243="Short",(D243-F243)/ABS(D243-E243),(F243-D243)/ABS(D243-E243)))</f>
        <v/>
      </c>
      <c r="J243" s="13">
        <f>IF(I243="","",N242*N(G243)/100*I243-N(H243))</f>
        <v/>
      </c>
      <c r="K243" s="14">
        <f>IF(A243="","",N243)</f>
        <v/>
      </c>
      <c r="L243" s="8" t="n"/>
      <c r="M243" s="8" t="n"/>
      <c r="N243" s="14">
        <f>N242+N(J243)</f>
        <v/>
      </c>
    </row>
    <row r="244">
      <c r="A244" s="7" t="n"/>
      <c r="B244" s="8" t="n"/>
      <c r="C244" s="8" t="n"/>
      <c r="D244" s="9" t="n"/>
      <c r="E244" s="9" t="n"/>
      <c r="F244" s="9" t="n"/>
      <c r="G244" s="10" t="n"/>
      <c r="H244" s="11" t="n"/>
      <c r="I244" s="12">
        <f>IF(OR(D244="",E244="",F244="",D244=E244),"",IF(C244="Short",(D244-F244)/ABS(D244-E244),(F244-D244)/ABS(D244-E244)))</f>
        <v/>
      </c>
      <c r="J244" s="13">
        <f>IF(I244="","",N243*N(G244)/100*I244-N(H244))</f>
        <v/>
      </c>
      <c r="K244" s="14">
        <f>IF(A244="","",N244)</f>
        <v/>
      </c>
      <c r="L244" s="8" t="n"/>
      <c r="M244" s="8" t="n"/>
      <c r="N244" s="14">
        <f>N243+N(J244)</f>
        <v/>
      </c>
    </row>
    <row r="245">
      <c r="A245" s="7" t="n"/>
      <c r="B245" s="8" t="n"/>
      <c r="C245" s="8" t="n"/>
      <c r="D245" s="9" t="n"/>
      <c r="E245" s="9" t="n"/>
      <c r="F245" s="9" t="n"/>
      <c r="G245" s="10" t="n"/>
      <c r="H245" s="11" t="n"/>
      <c r="I245" s="12">
        <f>IF(OR(D245="",E245="",F245="",D245=E245),"",IF(C245="Short",(D245-F245)/ABS(D245-E245),(F245-D245)/ABS(D245-E245)))</f>
        <v/>
      </c>
      <c r="J245" s="13">
        <f>IF(I245="","",N244*N(G245)/100*I245-N(H245))</f>
        <v/>
      </c>
      <c r="K245" s="14">
        <f>IF(A245="","",N245)</f>
        <v/>
      </c>
      <c r="L245" s="8" t="n"/>
      <c r="M245" s="8" t="n"/>
      <c r="N245" s="14">
        <f>N244+N(J245)</f>
        <v/>
      </c>
    </row>
    <row r="246">
      <c r="A246" s="7" t="n"/>
      <c r="B246" s="8" t="n"/>
      <c r="C246" s="8" t="n"/>
      <c r="D246" s="9" t="n"/>
      <c r="E246" s="9" t="n"/>
      <c r="F246" s="9" t="n"/>
      <c r="G246" s="10" t="n"/>
      <c r="H246" s="11" t="n"/>
      <c r="I246" s="12">
        <f>IF(OR(D246="",E246="",F246="",D246=E246),"",IF(C246="Short",(D246-F246)/ABS(D246-E246),(F246-D246)/ABS(D246-E246)))</f>
        <v/>
      </c>
      <c r="J246" s="13">
        <f>IF(I246="","",N245*N(G246)/100*I246-N(H246))</f>
        <v/>
      </c>
      <c r="K246" s="14">
        <f>IF(A246="","",N246)</f>
        <v/>
      </c>
      <c r="L246" s="8" t="n"/>
      <c r="M246" s="8" t="n"/>
      <c r="N246" s="14">
        <f>N245+N(J246)</f>
        <v/>
      </c>
    </row>
    <row r="247">
      <c r="A247" s="7" t="n"/>
      <c r="B247" s="8" t="n"/>
      <c r="C247" s="8" t="n"/>
      <c r="D247" s="9" t="n"/>
      <c r="E247" s="9" t="n"/>
      <c r="F247" s="9" t="n"/>
      <c r="G247" s="10" t="n"/>
      <c r="H247" s="11" t="n"/>
      <c r="I247" s="12">
        <f>IF(OR(D247="",E247="",F247="",D247=E247),"",IF(C247="Short",(D247-F247)/ABS(D247-E247),(F247-D247)/ABS(D247-E247)))</f>
        <v/>
      </c>
      <c r="J247" s="13">
        <f>IF(I247="","",N246*N(G247)/100*I247-N(H247))</f>
        <v/>
      </c>
      <c r="K247" s="14">
        <f>IF(A247="","",N247)</f>
        <v/>
      </c>
      <c r="L247" s="8" t="n"/>
      <c r="M247" s="8" t="n"/>
      <c r="N247" s="14">
        <f>N246+N(J247)</f>
        <v/>
      </c>
    </row>
    <row r="248">
      <c r="A248" s="7" t="n"/>
      <c r="B248" s="8" t="n"/>
      <c r="C248" s="8" t="n"/>
      <c r="D248" s="9" t="n"/>
      <c r="E248" s="9" t="n"/>
      <c r="F248" s="9" t="n"/>
      <c r="G248" s="10" t="n"/>
      <c r="H248" s="11" t="n"/>
      <c r="I248" s="12">
        <f>IF(OR(D248="",E248="",F248="",D248=E248),"",IF(C248="Short",(D248-F248)/ABS(D248-E248),(F248-D248)/ABS(D248-E248)))</f>
        <v/>
      </c>
      <c r="J248" s="13">
        <f>IF(I248="","",N247*N(G248)/100*I248-N(H248))</f>
        <v/>
      </c>
      <c r="K248" s="14">
        <f>IF(A248="","",N248)</f>
        <v/>
      </c>
      <c r="L248" s="8" t="n"/>
      <c r="M248" s="8" t="n"/>
      <c r="N248" s="14">
        <f>N247+N(J248)</f>
        <v/>
      </c>
    </row>
    <row r="249">
      <c r="A249" s="7" t="n"/>
      <c r="B249" s="8" t="n"/>
      <c r="C249" s="8" t="n"/>
      <c r="D249" s="9" t="n"/>
      <c r="E249" s="9" t="n"/>
      <c r="F249" s="9" t="n"/>
      <c r="G249" s="10" t="n"/>
      <c r="H249" s="11" t="n"/>
      <c r="I249" s="12">
        <f>IF(OR(D249="",E249="",F249="",D249=E249),"",IF(C249="Short",(D249-F249)/ABS(D249-E249),(F249-D249)/ABS(D249-E249)))</f>
        <v/>
      </c>
      <c r="J249" s="13">
        <f>IF(I249="","",N248*N(G249)/100*I249-N(H249))</f>
        <v/>
      </c>
      <c r="K249" s="14">
        <f>IF(A249="","",N249)</f>
        <v/>
      </c>
      <c r="L249" s="8" t="n"/>
      <c r="M249" s="8" t="n"/>
      <c r="N249" s="14">
        <f>N248+N(J249)</f>
        <v/>
      </c>
    </row>
    <row r="250">
      <c r="A250" s="7" t="n"/>
      <c r="B250" s="8" t="n"/>
      <c r="C250" s="8" t="n"/>
      <c r="D250" s="9" t="n"/>
      <c r="E250" s="9" t="n"/>
      <c r="F250" s="9" t="n"/>
      <c r="G250" s="10" t="n"/>
      <c r="H250" s="11" t="n"/>
      <c r="I250" s="12">
        <f>IF(OR(D250="",E250="",F250="",D250=E250),"",IF(C250="Short",(D250-F250)/ABS(D250-E250),(F250-D250)/ABS(D250-E250)))</f>
        <v/>
      </c>
      <c r="J250" s="13">
        <f>IF(I250="","",N249*N(G250)/100*I250-N(H250))</f>
        <v/>
      </c>
      <c r="K250" s="14">
        <f>IF(A250="","",N250)</f>
        <v/>
      </c>
      <c r="L250" s="8" t="n"/>
      <c r="M250" s="8" t="n"/>
      <c r="N250" s="14">
        <f>N249+N(J250)</f>
        <v/>
      </c>
    </row>
    <row r="251">
      <c r="A251" s="7" t="n"/>
      <c r="B251" s="8" t="n"/>
      <c r="C251" s="8" t="n"/>
      <c r="D251" s="9" t="n"/>
      <c r="E251" s="9" t="n"/>
      <c r="F251" s="9" t="n"/>
      <c r="G251" s="10" t="n"/>
      <c r="H251" s="11" t="n"/>
      <c r="I251" s="12">
        <f>IF(OR(D251="",E251="",F251="",D251=E251),"",IF(C251="Short",(D251-F251)/ABS(D251-E251),(F251-D251)/ABS(D251-E251)))</f>
        <v/>
      </c>
      <c r="J251" s="13">
        <f>IF(I251="","",N250*N(G251)/100*I251-N(H251))</f>
        <v/>
      </c>
      <c r="K251" s="14">
        <f>IF(A251="","",N251)</f>
        <v/>
      </c>
      <c r="L251" s="8" t="n"/>
      <c r="M251" s="8" t="n"/>
      <c r="N251" s="14">
        <f>N250+N(J251)</f>
        <v/>
      </c>
    </row>
    <row r="252">
      <c r="A252" s="7" t="n"/>
      <c r="B252" s="8" t="n"/>
      <c r="C252" s="8" t="n"/>
      <c r="D252" s="9" t="n"/>
      <c r="E252" s="9" t="n"/>
      <c r="F252" s="9" t="n"/>
      <c r="G252" s="10" t="n"/>
      <c r="H252" s="11" t="n"/>
      <c r="I252" s="12">
        <f>IF(OR(D252="",E252="",F252="",D252=E252),"",IF(C252="Short",(D252-F252)/ABS(D252-E252),(F252-D252)/ABS(D252-E252)))</f>
        <v/>
      </c>
      <c r="J252" s="13">
        <f>IF(I252="","",N251*N(G252)/100*I252-N(H252))</f>
        <v/>
      </c>
      <c r="K252" s="14">
        <f>IF(A252="","",N252)</f>
        <v/>
      </c>
      <c r="L252" s="8" t="n"/>
      <c r="M252" s="8" t="n"/>
      <c r="N252" s="14">
        <f>N251+N(J252)</f>
        <v/>
      </c>
    </row>
    <row r="253">
      <c r="A253" s="7" t="n"/>
      <c r="B253" s="8" t="n"/>
      <c r="C253" s="8" t="n"/>
      <c r="D253" s="9" t="n"/>
      <c r="E253" s="9" t="n"/>
      <c r="F253" s="9" t="n"/>
      <c r="G253" s="10" t="n"/>
      <c r="H253" s="11" t="n"/>
      <c r="I253" s="12">
        <f>IF(OR(D253="",E253="",F253="",D253=E253),"",IF(C253="Short",(D253-F253)/ABS(D253-E253),(F253-D253)/ABS(D253-E253)))</f>
        <v/>
      </c>
      <c r="J253" s="13">
        <f>IF(I253="","",N252*N(G253)/100*I253-N(H253))</f>
        <v/>
      </c>
      <c r="K253" s="14">
        <f>IF(A253="","",N253)</f>
        <v/>
      </c>
      <c r="L253" s="8" t="n"/>
      <c r="M253" s="8" t="n"/>
      <c r="N253" s="14">
        <f>N252+N(J253)</f>
        <v/>
      </c>
    </row>
    <row r="254">
      <c r="A254" s="7" t="n"/>
      <c r="B254" s="8" t="n"/>
      <c r="C254" s="8" t="n"/>
      <c r="D254" s="9" t="n"/>
      <c r="E254" s="9" t="n"/>
      <c r="F254" s="9" t="n"/>
      <c r="G254" s="10" t="n"/>
      <c r="H254" s="11" t="n"/>
      <c r="I254" s="12">
        <f>IF(OR(D254="",E254="",F254="",D254=E254),"",IF(C254="Short",(D254-F254)/ABS(D254-E254),(F254-D254)/ABS(D254-E254)))</f>
        <v/>
      </c>
      <c r="J254" s="13">
        <f>IF(I254="","",N253*N(G254)/100*I254-N(H254))</f>
        <v/>
      </c>
      <c r="K254" s="14">
        <f>IF(A254="","",N254)</f>
        <v/>
      </c>
      <c r="L254" s="8" t="n"/>
      <c r="M254" s="8" t="n"/>
      <c r="N254" s="14">
        <f>N253+N(J254)</f>
        <v/>
      </c>
    </row>
    <row r="255">
      <c r="A255" s="7" t="n"/>
      <c r="B255" s="8" t="n"/>
      <c r="C255" s="8" t="n"/>
      <c r="D255" s="9" t="n"/>
      <c r="E255" s="9" t="n"/>
      <c r="F255" s="9" t="n"/>
      <c r="G255" s="10" t="n"/>
      <c r="H255" s="11" t="n"/>
      <c r="I255" s="12">
        <f>IF(OR(D255="",E255="",F255="",D255=E255),"",IF(C255="Short",(D255-F255)/ABS(D255-E255),(F255-D255)/ABS(D255-E255)))</f>
        <v/>
      </c>
      <c r="J255" s="13">
        <f>IF(I255="","",N254*N(G255)/100*I255-N(H255))</f>
        <v/>
      </c>
      <c r="K255" s="14">
        <f>IF(A255="","",N255)</f>
        <v/>
      </c>
      <c r="L255" s="8" t="n"/>
      <c r="M255" s="8" t="n"/>
      <c r="N255" s="14">
        <f>N254+N(J255)</f>
        <v/>
      </c>
    </row>
    <row r="256">
      <c r="A256" s="7" t="n"/>
      <c r="B256" s="8" t="n"/>
      <c r="C256" s="8" t="n"/>
      <c r="D256" s="9" t="n"/>
      <c r="E256" s="9" t="n"/>
      <c r="F256" s="9" t="n"/>
      <c r="G256" s="10" t="n"/>
      <c r="H256" s="11" t="n"/>
      <c r="I256" s="12">
        <f>IF(OR(D256="",E256="",F256="",D256=E256),"",IF(C256="Short",(D256-F256)/ABS(D256-E256),(F256-D256)/ABS(D256-E256)))</f>
        <v/>
      </c>
      <c r="J256" s="13">
        <f>IF(I256="","",N255*N(G256)/100*I256-N(H256))</f>
        <v/>
      </c>
      <c r="K256" s="14">
        <f>IF(A256="","",N256)</f>
        <v/>
      </c>
      <c r="L256" s="8" t="n"/>
      <c r="M256" s="8" t="n"/>
      <c r="N256" s="14">
        <f>N255+N(J256)</f>
        <v/>
      </c>
    </row>
    <row r="257">
      <c r="A257" s="7" t="n"/>
      <c r="B257" s="8" t="n"/>
      <c r="C257" s="8" t="n"/>
      <c r="D257" s="9" t="n"/>
      <c r="E257" s="9" t="n"/>
      <c r="F257" s="9" t="n"/>
      <c r="G257" s="10" t="n"/>
      <c r="H257" s="11" t="n"/>
      <c r="I257" s="12">
        <f>IF(OR(D257="",E257="",F257="",D257=E257),"",IF(C257="Short",(D257-F257)/ABS(D257-E257),(F257-D257)/ABS(D257-E257)))</f>
        <v/>
      </c>
      <c r="J257" s="13">
        <f>IF(I257="","",N256*N(G257)/100*I257-N(H257))</f>
        <v/>
      </c>
      <c r="K257" s="14">
        <f>IF(A257="","",N257)</f>
        <v/>
      </c>
      <c r="L257" s="8" t="n"/>
      <c r="M257" s="8" t="n"/>
      <c r="N257" s="14">
        <f>N256+N(J257)</f>
        <v/>
      </c>
    </row>
    <row r="258">
      <c r="A258" s="7" t="n"/>
      <c r="B258" s="8" t="n"/>
      <c r="C258" s="8" t="n"/>
      <c r="D258" s="9" t="n"/>
      <c r="E258" s="9" t="n"/>
      <c r="F258" s="9" t="n"/>
      <c r="G258" s="10" t="n"/>
      <c r="H258" s="11" t="n"/>
      <c r="I258" s="12">
        <f>IF(OR(D258="",E258="",F258="",D258=E258),"",IF(C258="Short",(D258-F258)/ABS(D258-E258),(F258-D258)/ABS(D258-E258)))</f>
        <v/>
      </c>
      <c r="J258" s="13">
        <f>IF(I258="","",N257*N(G258)/100*I258-N(H258))</f>
        <v/>
      </c>
      <c r="K258" s="14">
        <f>IF(A258="","",N258)</f>
        <v/>
      </c>
      <c r="L258" s="8" t="n"/>
      <c r="M258" s="8" t="n"/>
      <c r="N258" s="14">
        <f>N257+N(J258)</f>
        <v/>
      </c>
    </row>
    <row r="259">
      <c r="A259" s="7" t="n"/>
      <c r="B259" s="8" t="n"/>
      <c r="C259" s="8" t="n"/>
      <c r="D259" s="9" t="n"/>
      <c r="E259" s="9" t="n"/>
      <c r="F259" s="9" t="n"/>
      <c r="G259" s="10" t="n"/>
      <c r="H259" s="11" t="n"/>
      <c r="I259" s="12">
        <f>IF(OR(D259="",E259="",F259="",D259=E259),"",IF(C259="Short",(D259-F259)/ABS(D259-E259),(F259-D259)/ABS(D259-E259)))</f>
        <v/>
      </c>
      <c r="J259" s="13">
        <f>IF(I259="","",N258*N(G259)/100*I259-N(H259))</f>
        <v/>
      </c>
      <c r="K259" s="14">
        <f>IF(A259="","",N259)</f>
        <v/>
      </c>
      <c r="L259" s="8" t="n"/>
      <c r="M259" s="8" t="n"/>
      <c r="N259" s="14">
        <f>N258+N(J259)</f>
        <v/>
      </c>
    </row>
    <row r="260">
      <c r="A260" s="7" t="n"/>
      <c r="B260" s="8" t="n"/>
      <c r="C260" s="8" t="n"/>
      <c r="D260" s="9" t="n"/>
      <c r="E260" s="9" t="n"/>
      <c r="F260" s="9" t="n"/>
      <c r="G260" s="10" t="n"/>
      <c r="H260" s="11" t="n"/>
      <c r="I260" s="12">
        <f>IF(OR(D260="",E260="",F260="",D260=E260),"",IF(C260="Short",(D260-F260)/ABS(D260-E260),(F260-D260)/ABS(D260-E260)))</f>
        <v/>
      </c>
      <c r="J260" s="13">
        <f>IF(I260="","",N259*N(G260)/100*I260-N(H260))</f>
        <v/>
      </c>
      <c r="K260" s="14">
        <f>IF(A260="","",N260)</f>
        <v/>
      </c>
      <c r="L260" s="8" t="n"/>
      <c r="M260" s="8" t="n"/>
      <c r="N260" s="14">
        <f>N259+N(J260)</f>
        <v/>
      </c>
    </row>
    <row r="261">
      <c r="A261" s="7" t="n"/>
      <c r="B261" s="8" t="n"/>
      <c r="C261" s="8" t="n"/>
      <c r="D261" s="9" t="n"/>
      <c r="E261" s="9" t="n"/>
      <c r="F261" s="9" t="n"/>
      <c r="G261" s="10" t="n"/>
      <c r="H261" s="11" t="n"/>
      <c r="I261" s="12">
        <f>IF(OR(D261="",E261="",F261="",D261=E261),"",IF(C261="Short",(D261-F261)/ABS(D261-E261),(F261-D261)/ABS(D261-E261)))</f>
        <v/>
      </c>
      <c r="J261" s="13">
        <f>IF(I261="","",N260*N(G261)/100*I261-N(H261))</f>
        <v/>
      </c>
      <c r="K261" s="14">
        <f>IF(A261="","",N261)</f>
        <v/>
      </c>
      <c r="L261" s="8" t="n"/>
      <c r="M261" s="8" t="n"/>
      <c r="N261" s="14">
        <f>N260+N(J261)</f>
        <v/>
      </c>
    </row>
    <row r="262">
      <c r="A262" s="7" t="n"/>
      <c r="B262" s="8" t="n"/>
      <c r="C262" s="8" t="n"/>
      <c r="D262" s="9" t="n"/>
      <c r="E262" s="9" t="n"/>
      <c r="F262" s="9" t="n"/>
      <c r="G262" s="10" t="n"/>
      <c r="H262" s="11" t="n"/>
      <c r="I262" s="12">
        <f>IF(OR(D262="",E262="",F262="",D262=E262),"",IF(C262="Short",(D262-F262)/ABS(D262-E262),(F262-D262)/ABS(D262-E262)))</f>
        <v/>
      </c>
      <c r="J262" s="13">
        <f>IF(I262="","",N261*N(G262)/100*I262-N(H262))</f>
        <v/>
      </c>
      <c r="K262" s="14">
        <f>IF(A262="","",N262)</f>
        <v/>
      </c>
      <c r="L262" s="8" t="n"/>
      <c r="M262" s="8" t="n"/>
      <c r="N262" s="14">
        <f>N261+N(J262)</f>
        <v/>
      </c>
    </row>
    <row r="263">
      <c r="A263" s="7" t="n"/>
      <c r="B263" s="8" t="n"/>
      <c r="C263" s="8" t="n"/>
      <c r="D263" s="9" t="n"/>
      <c r="E263" s="9" t="n"/>
      <c r="F263" s="9" t="n"/>
      <c r="G263" s="10" t="n"/>
      <c r="H263" s="11" t="n"/>
      <c r="I263" s="12">
        <f>IF(OR(D263="",E263="",F263="",D263=E263),"",IF(C263="Short",(D263-F263)/ABS(D263-E263),(F263-D263)/ABS(D263-E263)))</f>
        <v/>
      </c>
      <c r="J263" s="13">
        <f>IF(I263="","",N262*N(G263)/100*I263-N(H263))</f>
        <v/>
      </c>
      <c r="K263" s="14">
        <f>IF(A263="","",N263)</f>
        <v/>
      </c>
      <c r="L263" s="8" t="n"/>
      <c r="M263" s="8" t="n"/>
      <c r="N263" s="14">
        <f>N262+N(J263)</f>
        <v/>
      </c>
    </row>
    <row r="264">
      <c r="A264" s="7" t="n"/>
      <c r="B264" s="8" t="n"/>
      <c r="C264" s="8" t="n"/>
      <c r="D264" s="9" t="n"/>
      <c r="E264" s="9" t="n"/>
      <c r="F264" s="9" t="n"/>
      <c r="G264" s="10" t="n"/>
      <c r="H264" s="11" t="n"/>
      <c r="I264" s="12">
        <f>IF(OR(D264="",E264="",F264="",D264=E264),"",IF(C264="Short",(D264-F264)/ABS(D264-E264),(F264-D264)/ABS(D264-E264)))</f>
        <v/>
      </c>
      <c r="J264" s="13">
        <f>IF(I264="","",N263*N(G264)/100*I264-N(H264))</f>
        <v/>
      </c>
      <c r="K264" s="14">
        <f>IF(A264="","",N264)</f>
        <v/>
      </c>
      <c r="L264" s="8" t="n"/>
      <c r="M264" s="8" t="n"/>
      <c r="N264" s="14">
        <f>N263+N(J264)</f>
        <v/>
      </c>
    </row>
    <row r="265">
      <c r="A265" s="7" t="n"/>
      <c r="B265" s="8" t="n"/>
      <c r="C265" s="8" t="n"/>
      <c r="D265" s="9" t="n"/>
      <c r="E265" s="9" t="n"/>
      <c r="F265" s="9" t="n"/>
      <c r="G265" s="10" t="n"/>
      <c r="H265" s="11" t="n"/>
      <c r="I265" s="12">
        <f>IF(OR(D265="",E265="",F265="",D265=E265),"",IF(C265="Short",(D265-F265)/ABS(D265-E265),(F265-D265)/ABS(D265-E265)))</f>
        <v/>
      </c>
      <c r="J265" s="13">
        <f>IF(I265="","",N264*N(G265)/100*I265-N(H265))</f>
        <v/>
      </c>
      <c r="K265" s="14">
        <f>IF(A265="","",N265)</f>
        <v/>
      </c>
      <c r="L265" s="8" t="n"/>
      <c r="M265" s="8" t="n"/>
      <c r="N265" s="14">
        <f>N264+N(J265)</f>
        <v/>
      </c>
    </row>
    <row r="266">
      <c r="A266" s="7" t="n"/>
      <c r="B266" s="8" t="n"/>
      <c r="C266" s="8" t="n"/>
      <c r="D266" s="9" t="n"/>
      <c r="E266" s="9" t="n"/>
      <c r="F266" s="9" t="n"/>
      <c r="G266" s="10" t="n"/>
      <c r="H266" s="11" t="n"/>
      <c r="I266" s="12">
        <f>IF(OR(D266="",E266="",F266="",D266=E266),"",IF(C266="Short",(D266-F266)/ABS(D266-E266),(F266-D266)/ABS(D266-E266)))</f>
        <v/>
      </c>
      <c r="J266" s="13">
        <f>IF(I266="","",N265*N(G266)/100*I266-N(H266))</f>
        <v/>
      </c>
      <c r="K266" s="14">
        <f>IF(A266="","",N266)</f>
        <v/>
      </c>
      <c r="L266" s="8" t="n"/>
      <c r="M266" s="8" t="n"/>
      <c r="N266" s="14">
        <f>N265+N(J266)</f>
        <v/>
      </c>
    </row>
    <row r="267">
      <c r="A267" s="7" t="n"/>
      <c r="B267" s="8" t="n"/>
      <c r="C267" s="8" t="n"/>
      <c r="D267" s="9" t="n"/>
      <c r="E267" s="9" t="n"/>
      <c r="F267" s="9" t="n"/>
      <c r="G267" s="10" t="n"/>
      <c r="H267" s="11" t="n"/>
      <c r="I267" s="12">
        <f>IF(OR(D267="",E267="",F267="",D267=E267),"",IF(C267="Short",(D267-F267)/ABS(D267-E267),(F267-D267)/ABS(D267-E267)))</f>
        <v/>
      </c>
      <c r="J267" s="13">
        <f>IF(I267="","",N266*N(G267)/100*I267-N(H267))</f>
        <v/>
      </c>
      <c r="K267" s="14">
        <f>IF(A267="","",N267)</f>
        <v/>
      </c>
      <c r="L267" s="8" t="n"/>
      <c r="M267" s="8" t="n"/>
      <c r="N267" s="14">
        <f>N266+N(J267)</f>
        <v/>
      </c>
    </row>
    <row r="268">
      <c r="A268" s="7" t="n"/>
      <c r="B268" s="8" t="n"/>
      <c r="C268" s="8" t="n"/>
      <c r="D268" s="9" t="n"/>
      <c r="E268" s="9" t="n"/>
      <c r="F268" s="9" t="n"/>
      <c r="G268" s="10" t="n"/>
      <c r="H268" s="11" t="n"/>
      <c r="I268" s="12">
        <f>IF(OR(D268="",E268="",F268="",D268=E268),"",IF(C268="Short",(D268-F268)/ABS(D268-E268),(F268-D268)/ABS(D268-E268)))</f>
        <v/>
      </c>
      <c r="J268" s="13">
        <f>IF(I268="","",N267*N(G268)/100*I268-N(H268))</f>
        <v/>
      </c>
      <c r="K268" s="14">
        <f>IF(A268="","",N268)</f>
        <v/>
      </c>
      <c r="L268" s="8" t="n"/>
      <c r="M268" s="8" t="n"/>
      <c r="N268" s="14">
        <f>N267+N(J268)</f>
        <v/>
      </c>
    </row>
    <row r="269">
      <c r="A269" s="7" t="n"/>
      <c r="B269" s="8" t="n"/>
      <c r="C269" s="8" t="n"/>
      <c r="D269" s="9" t="n"/>
      <c r="E269" s="9" t="n"/>
      <c r="F269" s="9" t="n"/>
      <c r="G269" s="10" t="n"/>
      <c r="H269" s="11" t="n"/>
      <c r="I269" s="12">
        <f>IF(OR(D269="",E269="",F269="",D269=E269),"",IF(C269="Short",(D269-F269)/ABS(D269-E269),(F269-D269)/ABS(D269-E269)))</f>
        <v/>
      </c>
      <c r="J269" s="13">
        <f>IF(I269="","",N268*N(G269)/100*I269-N(H269))</f>
        <v/>
      </c>
      <c r="K269" s="14">
        <f>IF(A269="","",N269)</f>
        <v/>
      </c>
      <c r="L269" s="8" t="n"/>
      <c r="M269" s="8" t="n"/>
      <c r="N269" s="14">
        <f>N268+N(J269)</f>
        <v/>
      </c>
    </row>
    <row r="270">
      <c r="A270" s="7" t="n"/>
      <c r="B270" s="8" t="n"/>
      <c r="C270" s="8" t="n"/>
      <c r="D270" s="9" t="n"/>
      <c r="E270" s="9" t="n"/>
      <c r="F270" s="9" t="n"/>
      <c r="G270" s="10" t="n"/>
      <c r="H270" s="11" t="n"/>
      <c r="I270" s="12">
        <f>IF(OR(D270="",E270="",F270="",D270=E270),"",IF(C270="Short",(D270-F270)/ABS(D270-E270),(F270-D270)/ABS(D270-E270)))</f>
        <v/>
      </c>
      <c r="J270" s="13">
        <f>IF(I270="","",N269*N(G270)/100*I270-N(H270))</f>
        <v/>
      </c>
      <c r="K270" s="14">
        <f>IF(A270="","",N270)</f>
        <v/>
      </c>
      <c r="L270" s="8" t="n"/>
      <c r="M270" s="8" t="n"/>
      <c r="N270" s="14">
        <f>N269+N(J270)</f>
        <v/>
      </c>
    </row>
    <row r="271">
      <c r="A271" s="7" t="n"/>
      <c r="B271" s="8" t="n"/>
      <c r="C271" s="8" t="n"/>
      <c r="D271" s="9" t="n"/>
      <c r="E271" s="9" t="n"/>
      <c r="F271" s="9" t="n"/>
      <c r="G271" s="10" t="n"/>
      <c r="H271" s="11" t="n"/>
      <c r="I271" s="12">
        <f>IF(OR(D271="",E271="",F271="",D271=E271),"",IF(C271="Short",(D271-F271)/ABS(D271-E271),(F271-D271)/ABS(D271-E271)))</f>
        <v/>
      </c>
      <c r="J271" s="13">
        <f>IF(I271="","",N270*N(G271)/100*I271-N(H271))</f>
        <v/>
      </c>
      <c r="K271" s="14">
        <f>IF(A271="","",N271)</f>
        <v/>
      </c>
      <c r="L271" s="8" t="n"/>
      <c r="M271" s="8" t="n"/>
      <c r="N271" s="14">
        <f>N270+N(J271)</f>
        <v/>
      </c>
    </row>
    <row r="272">
      <c r="A272" s="7" t="n"/>
      <c r="B272" s="8" t="n"/>
      <c r="C272" s="8" t="n"/>
      <c r="D272" s="9" t="n"/>
      <c r="E272" s="9" t="n"/>
      <c r="F272" s="9" t="n"/>
      <c r="G272" s="10" t="n"/>
      <c r="H272" s="11" t="n"/>
      <c r="I272" s="12">
        <f>IF(OR(D272="",E272="",F272="",D272=E272),"",IF(C272="Short",(D272-F272)/ABS(D272-E272),(F272-D272)/ABS(D272-E272)))</f>
        <v/>
      </c>
      <c r="J272" s="13">
        <f>IF(I272="","",N271*N(G272)/100*I272-N(H272))</f>
        <v/>
      </c>
      <c r="K272" s="14">
        <f>IF(A272="","",N272)</f>
        <v/>
      </c>
      <c r="L272" s="8" t="n"/>
      <c r="M272" s="8" t="n"/>
      <c r="N272" s="14">
        <f>N271+N(J272)</f>
        <v/>
      </c>
    </row>
    <row r="273">
      <c r="A273" s="7" t="n"/>
      <c r="B273" s="8" t="n"/>
      <c r="C273" s="8" t="n"/>
      <c r="D273" s="9" t="n"/>
      <c r="E273" s="9" t="n"/>
      <c r="F273" s="9" t="n"/>
      <c r="G273" s="10" t="n"/>
      <c r="H273" s="11" t="n"/>
      <c r="I273" s="12">
        <f>IF(OR(D273="",E273="",F273="",D273=E273),"",IF(C273="Short",(D273-F273)/ABS(D273-E273),(F273-D273)/ABS(D273-E273)))</f>
        <v/>
      </c>
      <c r="J273" s="13">
        <f>IF(I273="","",N272*N(G273)/100*I273-N(H273))</f>
        <v/>
      </c>
      <c r="K273" s="14">
        <f>IF(A273="","",N273)</f>
        <v/>
      </c>
      <c r="L273" s="8" t="n"/>
      <c r="M273" s="8" t="n"/>
      <c r="N273" s="14">
        <f>N272+N(J273)</f>
        <v/>
      </c>
    </row>
    <row r="274">
      <c r="A274" s="7" t="n"/>
      <c r="B274" s="8" t="n"/>
      <c r="C274" s="8" t="n"/>
      <c r="D274" s="9" t="n"/>
      <c r="E274" s="9" t="n"/>
      <c r="F274" s="9" t="n"/>
      <c r="G274" s="10" t="n"/>
      <c r="H274" s="11" t="n"/>
      <c r="I274" s="12">
        <f>IF(OR(D274="",E274="",F274="",D274=E274),"",IF(C274="Short",(D274-F274)/ABS(D274-E274),(F274-D274)/ABS(D274-E274)))</f>
        <v/>
      </c>
      <c r="J274" s="13">
        <f>IF(I274="","",N273*N(G274)/100*I274-N(H274))</f>
        <v/>
      </c>
      <c r="K274" s="14">
        <f>IF(A274="","",N274)</f>
        <v/>
      </c>
      <c r="L274" s="8" t="n"/>
      <c r="M274" s="8" t="n"/>
      <c r="N274" s="14">
        <f>N273+N(J274)</f>
        <v/>
      </c>
    </row>
    <row r="275">
      <c r="A275" s="7" t="n"/>
      <c r="B275" s="8" t="n"/>
      <c r="C275" s="8" t="n"/>
      <c r="D275" s="9" t="n"/>
      <c r="E275" s="9" t="n"/>
      <c r="F275" s="9" t="n"/>
      <c r="G275" s="10" t="n"/>
      <c r="H275" s="11" t="n"/>
      <c r="I275" s="12">
        <f>IF(OR(D275="",E275="",F275="",D275=E275),"",IF(C275="Short",(D275-F275)/ABS(D275-E275),(F275-D275)/ABS(D275-E275)))</f>
        <v/>
      </c>
      <c r="J275" s="13">
        <f>IF(I275="","",N274*N(G275)/100*I275-N(H275))</f>
        <v/>
      </c>
      <c r="K275" s="14">
        <f>IF(A275="","",N275)</f>
        <v/>
      </c>
      <c r="L275" s="8" t="n"/>
      <c r="M275" s="8" t="n"/>
      <c r="N275" s="14">
        <f>N274+N(J275)</f>
        <v/>
      </c>
    </row>
    <row r="276">
      <c r="A276" s="7" t="n"/>
      <c r="B276" s="8" t="n"/>
      <c r="C276" s="8" t="n"/>
      <c r="D276" s="9" t="n"/>
      <c r="E276" s="9" t="n"/>
      <c r="F276" s="9" t="n"/>
      <c r="G276" s="10" t="n"/>
      <c r="H276" s="11" t="n"/>
      <c r="I276" s="12">
        <f>IF(OR(D276="",E276="",F276="",D276=E276),"",IF(C276="Short",(D276-F276)/ABS(D276-E276),(F276-D276)/ABS(D276-E276)))</f>
        <v/>
      </c>
      <c r="J276" s="13">
        <f>IF(I276="","",N275*N(G276)/100*I276-N(H276))</f>
        <v/>
      </c>
      <c r="K276" s="14">
        <f>IF(A276="","",N276)</f>
        <v/>
      </c>
      <c r="L276" s="8" t="n"/>
      <c r="M276" s="8" t="n"/>
      <c r="N276" s="14">
        <f>N275+N(J276)</f>
        <v/>
      </c>
    </row>
    <row r="277">
      <c r="A277" s="7" t="n"/>
      <c r="B277" s="8" t="n"/>
      <c r="C277" s="8" t="n"/>
      <c r="D277" s="9" t="n"/>
      <c r="E277" s="9" t="n"/>
      <c r="F277" s="9" t="n"/>
      <c r="G277" s="10" t="n"/>
      <c r="H277" s="11" t="n"/>
      <c r="I277" s="12">
        <f>IF(OR(D277="",E277="",F277="",D277=E277),"",IF(C277="Short",(D277-F277)/ABS(D277-E277),(F277-D277)/ABS(D277-E277)))</f>
        <v/>
      </c>
      <c r="J277" s="13">
        <f>IF(I277="","",N276*N(G277)/100*I277-N(H277))</f>
        <v/>
      </c>
      <c r="K277" s="14">
        <f>IF(A277="","",N277)</f>
        <v/>
      </c>
      <c r="L277" s="8" t="n"/>
      <c r="M277" s="8" t="n"/>
      <c r="N277" s="14">
        <f>N276+N(J277)</f>
        <v/>
      </c>
    </row>
    <row r="278">
      <c r="A278" s="7" t="n"/>
      <c r="B278" s="8" t="n"/>
      <c r="C278" s="8" t="n"/>
      <c r="D278" s="9" t="n"/>
      <c r="E278" s="9" t="n"/>
      <c r="F278" s="9" t="n"/>
      <c r="G278" s="10" t="n"/>
      <c r="H278" s="11" t="n"/>
      <c r="I278" s="12">
        <f>IF(OR(D278="",E278="",F278="",D278=E278),"",IF(C278="Short",(D278-F278)/ABS(D278-E278),(F278-D278)/ABS(D278-E278)))</f>
        <v/>
      </c>
      <c r="J278" s="13">
        <f>IF(I278="","",N277*N(G278)/100*I278-N(H278))</f>
        <v/>
      </c>
      <c r="K278" s="14">
        <f>IF(A278="","",N278)</f>
        <v/>
      </c>
      <c r="L278" s="8" t="n"/>
      <c r="M278" s="8" t="n"/>
      <c r="N278" s="14">
        <f>N277+N(J278)</f>
        <v/>
      </c>
    </row>
    <row r="279">
      <c r="A279" s="7" t="n"/>
      <c r="B279" s="8" t="n"/>
      <c r="C279" s="8" t="n"/>
      <c r="D279" s="9" t="n"/>
      <c r="E279" s="9" t="n"/>
      <c r="F279" s="9" t="n"/>
      <c r="G279" s="10" t="n"/>
      <c r="H279" s="11" t="n"/>
      <c r="I279" s="12">
        <f>IF(OR(D279="",E279="",F279="",D279=E279),"",IF(C279="Short",(D279-F279)/ABS(D279-E279),(F279-D279)/ABS(D279-E279)))</f>
        <v/>
      </c>
      <c r="J279" s="13">
        <f>IF(I279="","",N278*N(G279)/100*I279-N(H279))</f>
        <v/>
      </c>
      <c r="K279" s="14">
        <f>IF(A279="","",N279)</f>
        <v/>
      </c>
      <c r="L279" s="8" t="n"/>
      <c r="M279" s="8" t="n"/>
      <c r="N279" s="14">
        <f>N278+N(J279)</f>
        <v/>
      </c>
    </row>
    <row r="280">
      <c r="A280" s="7" t="n"/>
      <c r="B280" s="8" t="n"/>
      <c r="C280" s="8" t="n"/>
      <c r="D280" s="9" t="n"/>
      <c r="E280" s="9" t="n"/>
      <c r="F280" s="9" t="n"/>
      <c r="G280" s="10" t="n"/>
      <c r="H280" s="11" t="n"/>
      <c r="I280" s="12">
        <f>IF(OR(D280="",E280="",F280="",D280=E280),"",IF(C280="Short",(D280-F280)/ABS(D280-E280),(F280-D280)/ABS(D280-E280)))</f>
        <v/>
      </c>
      <c r="J280" s="13">
        <f>IF(I280="","",N279*N(G280)/100*I280-N(H280))</f>
        <v/>
      </c>
      <c r="K280" s="14">
        <f>IF(A280="","",N280)</f>
        <v/>
      </c>
      <c r="L280" s="8" t="n"/>
      <c r="M280" s="8" t="n"/>
      <c r="N280" s="14">
        <f>N279+N(J280)</f>
        <v/>
      </c>
    </row>
    <row r="281">
      <c r="A281" s="7" t="n"/>
      <c r="B281" s="8" t="n"/>
      <c r="C281" s="8" t="n"/>
      <c r="D281" s="9" t="n"/>
      <c r="E281" s="9" t="n"/>
      <c r="F281" s="9" t="n"/>
      <c r="G281" s="10" t="n"/>
      <c r="H281" s="11" t="n"/>
      <c r="I281" s="12">
        <f>IF(OR(D281="",E281="",F281="",D281=E281),"",IF(C281="Short",(D281-F281)/ABS(D281-E281),(F281-D281)/ABS(D281-E281)))</f>
        <v/>
      </c>
      <c r="J281" s="13">
        <f>IF(I281="","",N280*N(G281)/100*I281-N(H281))</f>
        <v/>
      </c>
      <c r="K281" s="14">
        <f>IF(A281="","",N281)</f>
        <v/>
      </c>
      <c r="L281" s="8" t="n"/>
      <c r="M281" s="8" t="n"/>
      <c r="N281" s="14">
        <f>N280+N(J281)</f>
        <v/>
      </c>
    </row>
    <row r="282">
      <c r="A282" s="7" t="n"/>
      <c r="B282" s="8" t="n"/>
      <c r="C282" s="8" t="n"/>
      <c r="D282" s="9" t="n"/>
      <c r="E282" s="9" t="n"/>
      <c r="F282" s="9" t="n"/>
      <c r="G282" s="10" t="n"/>
      <c r="H282" s="11" t="n"/>
      <c r="I282" s="12">
        <f>IF(OR(D282="",E282="",F282="",D282=E282),"",IF(C282="Short",(D282-F282)/ABS(D282-E282),(F282-D282)/ABS(D282-E282)))</f>
        <v/>
      </c>
      <c r="J282" s="13">
        <f>IF(I282="","",N281*N(G282)/100*I282-N(H282))</f>
        <v/>
      </c>
      <c r="K282" s="14">
        <f>IF(A282="","",N282)</f>
        <v/>
      </c>
      <c r="L282" s="8" t="n"/>
      <c r="M282" s="8" t="n"/>
      <c r="N282" s="14">
        <f>N281+N(J282)</f>
        <v/>
      </c>
    </row>
    <row r="283">
      <c r="A283" s="7" t="n"/>
      <c r="B283" s="8" t="n"/>
      <c r="C283" s="8" t="n"/>
      <c r="D283" s="9" t="n"/>
      <c r="E283" s="9" t="n"/>
      <c r="F283" s="9" t="n"/>
      <c r="G283" s="10" t="n"/>
      <c r="H283" s="11" t="n"/>
      <c r="I283" s="12">
        <f>IF(OR(D283="",E283="",F283="",D283=E283),"",IF(C283="Short",(D283-F283)/ABS(D283-E283),(F283-D283)/ABS(D283-E283)))</f>
        <v/>
      </c>
      <c r="J283" s="13">
        <f>IF(I283="","",N282*N(G283)/100*I283-N(H283))</f>
        <v/>
      </c>
      <c r="K283" s="14">
        <f>IF(A283="","",N283)</f>
        <v/>
      </c>
      <c r="L283" s="8" t="n"/>
      <c r="M283" s="8" t="n"/>
      <c r="N283" s="14">
        <f>N282+N(J283)</f>
        <v/>
      </c>
    </row>
    <row r="284">
      <c r="A284" s="7" t="n"/>
      <c r="B284" s="8" t="n"/>
      <c r="C284" s="8" t="n"/>
      <c r="D284" s="9" t="n"/>
      <c r="E284" s="9" t="n"/>
      <c r="F284" s="9" t="n"/>
      <c r="G284" s="10" t="n"/>
      <c r="H284" s="11" t="n"/>
      <c r="I284" s="12">
        <f>IF(OR(D284="",E284="",F284="",D284=E284),"",IF(C284="Short",(D284-F284)/ABS(D284-E284),(F284-D284)/ABS(D284-E284)))</f>
        <v/>
      </c>
      <c r="J284" s="13">
        <f>IF(I284="","",N283*N(G284)/100*I284-N(H284))</f>
        <v/>
      </c>
      <c r="K284" s="14">
        <f>IF(A284="","",N284)</f>
        <v/>
      </c>
      <c r="L284" s="8" t="n"/>
      <c r="M284" s="8" t="n"/>
      <c r="N284" s="14">
        <f>N283+N(J284)</f>
        <v/>
      </c>
    </row>
    <row r="285">
      <c r="A285" s="7" t="n"/>
      <c r="B285" s="8" t="n"/>
      <c r="C285" s="8" t="n"/>
      <c r="D285" s="9" t="n"/>
      <c r="E285" s="9" t="n"/>
      <c r="F285" s="9" t="n"/>
      <c r="G285" s="10" t="n"/>
      <c r="H285" s="11" t="n"/>
      <c r="I285" s="12">
        <f>IF(OR(D285="",E285="",F285="",D285=E285),"",IF(C285="Short",(D285-F285)/ABS(D285-E285),(F285-D285)/ABS(D285-E285)))</f>
        <v/>
      </c>
      <c r="J285" s="13">
        <f>IF(I285="","",N284*N(G285)/100*I285-N(H285))</f>
        <v/>
      </c>
      <c r="K285" s="14">
        <f>IF(A285="","",N285)</f>
        <v/>
      </c>
      <c r="L285" s="8" t="n"/>
      <c r="M285" s="8" t="n"/>
      <c r="N285" s="14">
        <f>N284+N(J285)</f>
        <v/>
      </c>
    </row>
    <row r="286">
      <c r="A286" s="7" t="n"/>
      <c r="B286" s="8" t="n"/>
      <c r="C286" s="8" t="n"/>
      <c r="D286" s="9" t="n"/>
      <c r="E286" s="9" t="n"/>
      <c r="F286" s="9" t="n"/>
      <c r="G286" s="10" t="n"/>
      <c r="H286" s="11" t="n"/>
      <c r="I286" s="12">
        <f>IF(OR(D286="",E286="",F286="",D286=E286),"",IF(C286="Short",(D286-F286)/ABS(D286-E286),(F286-D286)/ABS(D286-E286)))</f>
        <v/>
      </c>
      <c r="J286" s="13">
        <f>IF(I286="","",N285*N(G286)/100*I286-N(H286))</f>
        <v/>
      </c>
      <c r="K286" s="14">
        <f>IF(A286="","",N286)</f>
        <v/>
      </c>
      <c r="L286" s="8" t="n"/>
      <c r="M286" s="8" t="n"/>
      <c r="N286" s="14">
        <f>N285+N(J286)</f>
        <v/>
      </c>
    </row>
    <row r="287">
      <c r="A287" s="7" t="n"/>
      <c r="B287" s="8" t="n"/>
      <c r="C287" s="8" t="n"/>
      <c r="D287" s="9" t="n"/>
      <c r="E287" s="9" t="n"/>
      <c r="F287" s="9" t="n"/>
      <c r="G287" s="10" t="n"/>
      <c r="H287" s="11" t="n"/>
      <c r="I287" s="12">
        <f>IF(OR(D287="",E287="",F287="",D287=E287),"",IF(C287="Short",(D287-F287)/ABS(D287-E287),(F287-D287)/ABS(D287-E287)))</f>
        <v/>
      </c>
      <c r="J287" s="13">
        <f>IF(I287="","",N286*N(G287)/100*I287-N(H287))</f>
        <v/>
      </c>
      <c r="K287" s="14">
        <f>IF(A287="","",N287)</f>
        <v/>
      </c>
      <c r="L287" s="8" t="n"/>
      <c r="M287" s="8" t="n"/>
      <c r="N287" s="14">
        <f>N286+N(J287)</f>
        <v/>
      </c>
    </row>
    <row r="288">
      <c r="A288" s="7" t="n"/>
      <c r="B288" s="8" t="n"/>
      <c r="C288" s="8" t="n"/>
      <c r="D288" s="9" t="n"/>
      <c r="E288" s="9" t="n"/>
      <c r="F288" s="9" t="n"/>
      <c r="G288" s="10" t="n"/>
      <c r="H288" s="11" t="n"/>
      <c r="I288" s="12">
        <f>IF(OR(D288="",E288="",F288="",D288=E288),"",IF(C288="Short",(D288-F288)/ABS(D288-E288),(F288-D288)/ABS(D288-E288)))</f>
        <v/>
      </c>
      <c r="J288" s="13">
        <f>IF(I288="","",N287*N(G288)/100*I288-N(H288))</f>
        <v/>
      </c>
      <c r="K288" s="14">
        <f>IF(A288="","",N288)</f>
        <v/>
      </c>
      <c r="L288" s="8" t="n"/>
      <c r="M288" s="8" t="n"/>
      <c r="N288" s="14">
        <f>N287+N(J288)</f>
        <v/>
      </c>
    </row>
    <row r="289">
      <c r="A289" s="7" t="n"/>
      <c r="B289" s="8" t="n"/>
      <c r="C289" s="8" t="n"/>
      <c r="D289" s="9" t="n"/>
      <c r="E289" s="9" t="n"/>
      <c r="F289" s="9" t="n"/>
      <c r="G289" s="10" t="n"/>
      <c r="H289" s="11" t="n"/>
      <c r="I289" s="12">
        <f>IF(OR(D289="",E289="",F289="",D289=E289),"",IF(C289="Short",(D289-F289)/ABS(D289-E289),(F289-D289)/ABS(D289-E289)))</f>
        <v/>
      </c>
      <c r="J289" s="13">
        <f>IF(I289="","",N288*N(G289)/100*I289-N(H289))</f>
        <v/>
      </c>
      <c r="K289" s="14">
        <f>IF(A289="","",N289)</f>
        <v/>
      </c>
      <c r="L289" s="8" t="n"/>
      <c r="M289" s="8" t="n"/>
      <c r="N289" s="14">
        <f>N288+N(J289)</f>
        <v/>
      </c>
    </row>
    <row r="290">
      <c r="A290" s="7" t="n"/>
      <c r="B290" s="8" t="n"/>
      <c r="C290" s="8" t="n"/>
      <c r="D290" s="9" t="n"/>
      <c r="E290" s="9" t="n"/>
      <c r="F290" s="9" t="n"/>
      <c r="G290" s="10" t="n"/>
      <c r="H290" s="11" t="n"/>
      <c r="I290" s="12">
        <f>IF(OR(D290="",E290="",F290="",D290=E290),"",IF(C290="Short",(D290-F290)/ABS(D290-E290),(F290-D290)/ABS(D290-E290)))</f>
        <v/>
      </c>
      <c r="J290" s="13">
        <f>IF(I290="","",N289*N(G290)/100*I290-N(H290))</f>
        <v/>
      </c>
      <c r="K290" s="14">
        <f>IF(A290="","",N290)</f>
        <v/>
      </c>
      <c r="L290" s="8" t="n"/>
      <c r="M290" s="8" t="n"/>
      <c r="N290" s="14">
        <f>N289+N(J290)</f>
        <v/>
      </c>
    </row>
    <row r="291">
      <c r="A291" s="7" t="n"/>
      <c r="B291" s="8" t="n"/>
      <c r="C291" s="8" t="n"/>
      <c r="D291" s="9" t="n"/>
      <c r="E291" s="9" t="n"/>
      <c r="F291" s="9" t="n"/>
      <c r="G291" s="10" t="n"/>
      <c r="H291" s="11" t="n"/>
      <c r="I291" s="12">
        <f>IF(OR(D291="",E291="",F291="",D291=E291),"",IF(C291="Short",(D291-F291)/ABS(D291-E291),(F291-D291)/ABS(D291-E291)))</f>
        <v/>
      </c>
      <c r="J291" s="13">
        <f>IF(I291="","",N290*N(G291)/100*I291-N(H291))</f>
        <v/>
      </c>
      <c r="K291" s="14">
        <f>IF(A291="","",N291)</f>
        <v/>
      </c>
      <c r="L291" s="8" t="n"/>
      <c r="M291" s="8" t="n"/>
      <c r="N291" s="14">
        <f>N290+N(J291)</f>
        <v/>
      </c>
    </row>
    <row r="292">
      <c r="A292" s="7" t="n"/>
      <c r="B292" s="8" t="n"/>
      <c r="C292" s="8" t="n"/>
      <c r="D292" s="9" t="n"/>
      <c r="E292" s="9" t="n"/>
      <c r="F292" s="9" t="n"/>
      <c r="G292" s="10" t="n"/>
      <c r="H292" s="11" t="n"/>
      <c r="I292" s="12">
        <f>IF(OR(D292="",E292="",F292="",D292=E292),"",IF(C292="Short",(D292-F292)/ABS(D292-E292),(F292-D292)/ABS(D292-E292)))</f>
        <v/>
      </c>
      <c r="J292" s="13">
        <f>IF(I292="","",N291*N(G292)/100*I292-N(H292))</f>
        <v/>
      </c>
      <c r="K292" s="14">
        <f>IF(A292="","",N292)</f>
        <v/>
      </c>
      <c r="L292" s="8" t="n"/>
      <c r="M292" s="8" t="n"/>
      <c r="N292" s="14">
        <f>N291+N(J292)</f>
        <v/>
      </c>
    </row>
    <row r="293">
      <c r="A293" s="7" t="n"/>
      <c r="B293" s="8" t="n"/>
      <c r="C293" s="8" t="n"/>
      <c r="D293" s="9" t="n"/>
      <c r="E293" s="9" t="n"/>
      <c r="F293" s="9" t="n"/>
      <c r="G293" s="10" t="n"/>
      <c r="H293" s="11" t="n"/>
      <c r="I293" s="12">
        <f>IF(OR(D293="",E293="",F293="",D293=E293),"",IF(C293="Short",(D293-F293)/ABS(D293-E293),(F293-D293)/ABS(D293-E293)))</f>
        <v/>
      </c>
      <c r="J293" s="13">
        <f>IF(I293="","",N292*N(G293)/100*I293-N(H293))</f>
        <v/>
      </c>
      <c r="K293" s="14">
        <f>IF(A293="","",N293)</f>
        <v/>
      </c>
      <c r="L293" s="8" t="n"/>
      <c r="M293" s="8" t="n"/>
      <c r="N293" s="14">
        <f>N292+N(J293)</f>
        <v/>
      </c>
    </row>
    <row r="294">
      <c r="A294" s="7" t="n"/>
      <c r="B294" s="8" t="n"/>
      <c r="C294" s="8" t="n"/>
      <c r="D294" s="9" t="n"/>
      <c r="E294" s="9" t="n"/>
      <c r="F294" s="9" t="n"/>
      <c r="G294" s="10" t="n"/>
      <c r="H294" s="11" t="n"/>
      <c r="I294" s="12">
        <f>IF(OR(D294="",E294="",F294="",D294=E294),"",IF(C294="Short",(D294-F294)/ABS(D294-E294),(F294-D294)/ABS(D294-E294)))</f>
        <v/>
      </c>
      <c r="J294" s="13">
        <f>IF(I294="","",N293*N(G294)/100*I294-N(H294))</f>
        <v/>
      </c>
      <c r="K294" s="14">
        <f>IF(A294="","",N294)</f>
        <v/>
      </c>
      <c r="L294" s="8" t="n"/>
      <c r="M294" s="8" t="n"/>
      <c r="N294" s="14">
        <f>N293+N(J294)</f>
        <v/>
      </c>
    </row>
    <row r="295">
      <c r="A295" s="7" t="n"/>
      <c r="B295" s="8" t="n"/>
      <c r="C295" s="8" t="n"/>
      <c r="D295" s="9" t="n"/>
      <c r="E295" s="9" t="n"/>
      <c r="F295" s="9" t="n"/>
      <c r="G295" s="10" t="n"/>
      <c r="H295" s="11" t="n"/>
      <c r="I295" s="12">
        <f>IF(OR(D295="",E295="",F295="",D295=E295),"",IF(C295="Short",(D295-F295)/ABS(D295-E295),(F295-D295)/ABS(D295-E295)))</f>
        <v/>
      </c>
      <c r="J295" s="13">
        <f>IF(I295="","",N294*N(G295)/100*I295-N(H295))</f>
        <v/>
      </c>
      <c r="K295" s="14">
        <f>IF(A295="","",N295)</f>
        <v/>
      </c>
      <c r="L295" s="8" t="n"/>
      <c r="M295" s="8" t="n"/>
      <c r="N295" s="14">
        <f>N294+N(J295)</f>
        <v/>
      </c>
    </row>
    <row r="296">
      <c r="A296" s="7" t="n"/>
      <c r="B296" s="8" t="n"/>
      <c r="C296" s="8" t="n"/>
      <c r="D296" s="9" t="n"/>
      <c r="E296" s="9" t="n"/>
      <c r="F296" s="9" t="n"/>
      <c r="G296" s="10" t="n"/>
      <c r="H296" s="11" t="n"/>
      <c r="I296" s="12">
        <f>IF(OR(D296="",E296="",F296="",D296=E296),"",IF(C296="Short",(D296-F296)/ABS(D296-E296),(F296-D296)/ABS(D296-E296)))</f>
        <v/>
      </c>
      <c r="J296" s="13">
        <f>IF(I296="","",N295*N(G296)/100*I296-N(H296))</f>
        <v/>
      </c>
      <c r="K296" s="14">
        <f>IF(A296="","",N296)</f>
        <v/>
      </c>
      <c r="L296" s="8" t="n"/>
      <c r="M296" s="8" t="n"/>
      <c r="N296" s="14">
        <f>N295+N(J296)</f>
        <v/>
      </c>
    </row>
    <row r="297">
      <c r="A297" s="7" t="n"/>
      <c r="B297" s="8" t="n"/>
      <c r="C297" s="8" t="n"/>
      <c r="D297" s="9" t="n"/>
      <c r="E297" s="9" t="n"/>
      <c r="F297" s="9" t="n"/>
      <c r="G297" s="10" t="n"/>
      <c r="H297" s="11" t="n"/>
      <c r="I297" s="12">
        <f>IF(OR(D297="",E297="",F297="",D297=E297),"",IF(C297="Short",(D297-F297)/ABS(D297-E297),(F297-D297)/ABS(D297-E297)))</f>
        <v/>
      </c>
      <c r="J297" s="13">
        <f>IF(I297="","",N296*N(G297)/100*I297-N(H297))</f>
        <v/>
      </c>
      <c r="K297" s="14">
        <f>IF(A297="","",N297)</f>
        <v/>
      </c>
      <c r="L297" s="8" t="n"/>
      <c r="M297" s="8" t="n"/>
      <c r="N297" s="14">
        <f>N296+N(J297)</f>
        <v/>
      </c>
    </row>
    <row r="298">
      <c r="A298" s="7" t="n"/>
      <c r="B298" s="8" t="n"/>
      <c r="C298" s="8" t="n"/>
      <c r="D298" s="9" t="n"/>
      <c r="E298" s="9" t="n"/>
      <c r="F298" s="9" t="n"/>
      <c r="G298" s="10" t="n"/>
      <c r="H298" s="11" t="n"/>
      <c r="I298" s="12">
        <f>IF(OR(D298="",E298="",F298="",D298=E298),"",IF(C298="Short",(D298-F298)/ABS(D298-E298),(F298-D298)/ABS(D298-E298)))</f>
        <v/>
      </c>
      <c r="J298" s="13">
        <f>IF(I298="","",N297*N(G298)/100*I298-N(H298))</f>
        <v/>
      </c>
      <c r="K298" s="14">
        <f>IF(A298="","",N298)</f>
        <v/>
      </c>
      <c r="L298" s="8" t="n"/>
      <c r="M298" s="8" t="n"/>
      <c r="N298" s="14">
        <f>N297+N(J298)</f>
        <v/>
      </c>
    </row>
    <row r="299">
      <c r="A299" s="7" t="n"/>
      <c r="B299" s="8" t="n"/>
      <c r="C299" s="8" t="n"/>
      <c r="D299" s="9" t="n"/>
      <c r="E299" s="9" t="n"/>
      <c r="F299" s="9" t="n"/>
      <c r="G299" s="10" t="n"/>
      <c r="H299" s="11" t="n"/>
      <c r="I299" s="12">
        <f>IF(OR(D299="",E299="",F299="",D299=E299),"",IF(C299="Short",(D299-F299)/ABS(D299-E299),(F299-D299)/ABS(D299-E299)))</f>
        <v/>
      </c>
      <c r="J299" s="13">
        <f>IF(I299="","",N298*N(G299)/100*I299-N(H299))</f>
        <v/>
      </c>
      <c r="K299" s="14">
        <f>IF(A299="","",N299)</f>
        <v/>
      </c>
      <c r="L299" s="8" t="n"/>
      <c r="M299" s="8" t="n"/>
      <c r="N299" s="14">
        <f>N298+N(J299)</f>
        <v/>
      </c>
    </row>
    <row r="300">
      <c r="A300" s="7" t="n"/>
      <c r="B300" s="8" t="n"/>
      <c r="C300" s="8" t="n"/>
      <c r="D300" s="9" t="n"/>
      <c r="E300" s="9" t="n"/>
      <c r="F300" s="9" t="n"/>
      <c r="G300" s="10" t="n"/>
      <c r="H300" s="11" t="n"/>
      <c r="I300" s="12">
        <f>IF(OR(D300="",E300="",F300="",D300=E300),"",IF(C300="Short",(D300-F300)/ABS(D300-E300),(F300-D300)/ABS(D300-E300)))</f>
        <v/>
      </c>
      <c r="J300" s="13">
        <f>IF(I300="","",N299*N(G300)/100*I300-N(H300))</f>
        <v/>
      </c>
      <c r="K300" s="14">
        <f>IF(A300="","",N300)</f>
        <v/>
      </c>
      <c r="L300" s="8" t="n"/>
      <c r="M300" s="8" t="n"/>
      <c r="N300" s="14">
        <f>N299+N(J300)</f>
        <v/>
      </c>
    </row>
    <row r="301">
      <c r="A301" s="7" t="n"/>
      <c r="B301" s="8" t="n"/>
      <c r="C301" s="8" t="n"/>
      <c r="D301" s="9" t="n"/>
      <c r="E301" s="9" t="n"/>
      <c r="F301" s="9" t="n"/>
      <c r="G301" s="10" t="n"/>
      <c r="H301" s="11" t="n"/>
      <c r="I301" s="12">
        <f>IF(OR(D301="",E301="",F301="",D301=E301),"",IF(C301="Short",(D301-F301)/ABS(D301-E301),(F301-D301)/ABS(D301-E301)))</f>
        <v/>
      </c>
      <c r="J301" s="13">
        <f>IF(I301="","",N300*N(G301)/100*I301-N(H301))</f>
        <v/>
      </c>
      <c r="K301" s="14">
        <f>IF(A301="","",N301)</f>
        <v/>
      </c>
      <c r="L301" s="8" t="n"/>
      <c r="M301" s="8" t="n"/>
      <c r="N301" s="14">
        <f>N300+N(J301)</f>
        <v/>
      </c>
    </row>
    <row r="302">
      <c r="A302" s="7" t="n"/>
      <c r="B302" s="8" t="n"/>
      <c r="C302" s="8" t="n"/>
      <c r="D302" s="9" t="n"/>
      <c r="E302" s="9" t="n"/>
      <c r="F302" s="9" t="n"/>
      <c r="G302" s="10" t="n"/>
      <c r="H302" s="11" t="n"/>
      <c r="I302" s="12">
        <f>IF(OR(D302="",E302="",F302="",D302=E302),"",IF(C302="Short",(D302-F302)/ABS(D302-E302),(F302-D302)/ABS(D302-E302)))</f>
        <v/>
      </c>
      <c r="J302" s="13">
        <f>IF(I302="","",N301*N(G302)/100*I302-N(H302))</f>
        <v/>
      </c>
      <c r="K302" s="14">
        <f>IF(A302="","",N302)</f>
        <v/>
      </c>
      <c r="L302" s="8" t="n"/>
      <c r="M302" s="8" t="n"/>
      <c r="N302" s="14">
        <f>N301+N(J302)</f>
        <v/>
      </c>
    </row>
    <row r="303">
      <c r="A303" s="7" t="n"/>
      <c r="B303" s="8" t="n"/>
      <c r="C303" s="8" t="n"/>
      <c r="D303" s="9" t="n"/>
      <c r="E303" s="9" t="n"/>
      <c r="F303" s="9" t="n"/>
      <c r="G303" s="10" t="n"/>
      <c r="H303" s="11" t="n"/>
      <c r="I303" s="12">
        <f>IF(OR(D303="",E303="",F303="",D303=E303),"",IF(C303="Short",(D303-F303)/ABS(D303-E303),(F303-D303)/ABS(D303-E303)))</f>
        <v/>
      </c>
      <c r="J303" s="13">
        <f>IF(I303="","",N302*N(G303)/100*I303-N(H303))</f>
        <v/>
      </c>
      <c r="K303" s="14">
        <f>IF(A303="","",N303)</f>
        <v/>
      </c>
      <c r="L303" s="8" t="n"/>
      <c r="M303" s="8" t="n"/>
      <c r="N303" s="14">
        <f>N302+N(J303)</f>
        <v/>
      </c>
    </row>
    <row r="304">
      <c r="A304" s="7" t="n"/>
      <c r="B304" s="8" t="n"/>
      <c r="C304" s="8" t="n"/>
      <c r="D304" s="9" t="n"/>
      <c r="E304" s="9" t="n"/>
      <c r="F304" s="9" t="n"/>
      <c r="G304" s="10" t="n"/>
      <c r="H304" s="11" t="n"/>
      <c r="I304" s="12">
        <f>IF(OR(D304="",E304="",F304="",D304=E304),"",IF(C304="Short",(D304-F304)/ABS(D304-E304),(F304-D304)/ABS(D304-E304)))</f>
        <v/>
      </c>
      <c r="J304" s="13">
        <f>IF(I304="","",N303*N(G304)/100*I304-N(H304))</f>
        <v/>
      </c>
      <c r="K304" s="14">
        <f>IF(A304="","",N304)</f>
        <v/>
      </c>
      <c r="L304" s="8" t="n"/>
      <c r="M304" s="8" t="n"/>
      <c r="N304" s="14">
        <f>N303+N(J304)</f>
        <v/>
      </c>
    </row>
    <row r="305">
      <c r="A305" s="7" t="n"/>
      <c r="B305" s="8" t="n"/>
      <c r="C305" s="8" t="n"/>
      <c r="D305" s="9" t="n"/>
      <c r="E305" s="9" t="n"/>
      <c r="F305" s="9" t="n"/>
      <c r="G305" s="10" t="n"/>
      <c r="H305" s="11" t="n"/>
      <c r="I305" s="12">
        <f>IF(OR(D305="",E305="",F305="",D305=E305),"",IF(C305="Short",(D305-F305)/ABS(D305-E305),(F305-D305)/ABS(D305-E305)))</f>
        <v/>
      </c>
      <c r="J305" s="13">
        <f>IF(I305="","",N304*N(G305)/100*I305-N(H305))</f>
        <v/>
      </c>
      <c r="K305" s="14">
        <f>IF(A305="","",N305)</f>
        <v/>
      </c>
      <c r="L305" s="8" t="n"/>
      <c r="M305" s="8" t="n"/>
      <c r="N305" s="14">
        <f>N304+N(J305)</f>
        <v/>
      </c>
    </row>
    <row r="306">
      <c r="A306" s="7" t="n"/>
      <c r="B306" s="8" t="n"/>
      <c r="C306" s="8" t="n"/>
      <c r="D306" s="9" t="n"/>
      <c r="E306" s="9" t="n"/>
      <c r="F306" s="9" t="n"/>
      <c r="G306" s="10" t="n"/>
      <c r="H306" s="11" t="n"/>
      <c r="I306" s="12">
        <f>IF(OR(D306="",E306="",F306="",D306=E306),"",IF(C306="Short",(D306-F306)/ABS(D306-E306),(F306-D306)/ABS(D306-E306)))</f>
        <v/>
      </c>
      <c r="J306" s="13">
        <f>IF(I306="","",N305*N(G306)/100*I306-N(H306))</f>
        <v/>
      </c>
      <c r="K306" s="14">
        <f>IF(A306="","",N306)</f>
        <v/>
      </c>
      <c r="L306" s="8" t="n"/>
      <c r="M306" s="8" t="n"/>
      <c r="N306" s="14">
        <f>N305+N(J306)</f>
        <v/>
      </c>
    </row>
    <row r="307">
      <c r="A307" s="7" t="n"/>
      <c r="B307" s="8" t="n"/>
      <c r="C307" s="8" t="n"/>
      <c r="D307" s="9" t="n"/>
      <c r="E307" s="9" t="n"/>
      <c r="F307" s="9" t="n"/>
      <c r="G307" s="10" t="n"/>
      <c r="H307" s="11" t="n"/>
      <c r="I307" s="12">
        <f>IF(OR(D307="",E307="",F307="",D307=E307),"",IF(C307="Short",(D307-F307)/ABS(D307-E307),(F307-D307)/ABS(D307-E307)))</f>
        <v/>
      </c>
      <c r="J307" s="13">
        <f>IF(I307="","",N306*N(G307)/100*I307-N(H307))</f>
        <v/>
      </c>
      <c r="K307" s="14">
        <f>IF(A307="","",N307)</f>
        <v/>
      </c>
      <c r="L307" s="8" t="n"/>
      <c r="M307" s="8" t="n"/>
      <c r="N307" s="14">
        <f>N306+N(J307)</f>
        <v/>
      </c>
    </row>
    <row r="308">
      <c r="A308" s="7" t="n"/>
      <c r="B308" s="8" t="n"/>
      <c r="C308" s="8" t="n"/>
      <c r="D308" s="9" t="n"/>
      <c r="E308" s="9" t="n"/>
      <c r="F308" s="9" t="n"/>
      <c r="G308" s="10" t="n"/>
      <c r="H308" s="11" t="n"/>
      <c r="I308" s="12">
        <f>IF(OR(D308="",E308="",F308="",D308=E308),"",IF(C308="Short",(D308-F308)/ABS(D308-E308),(F308-D308)/ABS(D308-E308)))</f>
        <v/>
      </c>
      <c r="J308" s="13">
        <f>IF(I308="","",N307*N(G308)/100*I308-N(H308))</f>
        <v/>
      </c>
      <c r="K308" s="14">
        <f>IF(A308="","",N308)</f>
        <v/>
      </c>
      <c r="L308" s="8" t="n"/>
      <c r="M308" s="8" t="n"/>
      <c r="N308" s="14">
        <f>N307+N(J308)</f>
        <v/>
      </c>
    </row>
    <row r="309">
      <c r="A309" s="7" t="n"/>
      <c r="B309" s="8" t="n"/>
      <c r="C309" s="8" t="n"/>
      <c r="D309" s="9" t="n"/>
      <c r="E309" s="9" t="n"/>
      <c r="F309" s="9" t="n"/>
      <c r="G309" s="10" t="n"/>
      <c r="H309" s="11" t="n"/>
      <c r="I309" s="12">
        <f>IF(OR(D309="",E309="",F309="",D309=E309),"",IF(C309="Short",(D309-F309)/ABS(D309-E309),(F309-D309)/ABS(D309-E309)))</f>
        <v/>
      </c>
      <c r="J309" s="13">
        <f>IF(I309="","",N308*N(G309)/100*I309-N(H309))</f>
        <v/>
      </c>
      <c r="K309" s="14">
        <f>IF(A309="","",N309)</f>
        <v/>
      </c>
      <c r="L309" s="8" t="n"/>
      <c r="M309" s="8" t="n"/>
      <c r="N309" s="14">
        <f>N308+N(J309)</f>
        <v/>
      </c>
    </row>
    <row r="310">
      <c r="A310" s="7" t="n"/>
      <c r="B310" s="8" t="n"/>
      <c r="C310" s="8" t="n"/>
      <c r="D310" s="9" t="n"/>
      <c r="E310" s="9" t="n"/>
      <c r="F310" s="9" t="n"/>
      <c r="G310" s="10" t="n"/>
      <c r="H310" s="11" t="n"/>
      <c r="I310" s="12">
        <f>IF(OR(D310="",E310="",F310="",D310=E310),"",IF(C310="Short",(D310-F310)/ABS(D310-E310),(F310-D310)/ABS(D310-E310)))</f>
        <v/>
      </c>
      <c r="J310" s="13">
        <f>IF(I310="","",N309*N(G310)/100*I310-N(H310))</f>
        <v/>
      </c>
      <c r="K310" s="14">
        <f>IF(A310="","",N310)</f>
        <v/>
      </c>
      <c r="L310" s="8" t="n"/>
      <c r="M310" s="8" t="n"/>
      <c r="N310" s="14">
        <f>N309+N(J310)</f>
        <v/>
      </c>
    </row>
    <row r="311">
      <c r="A311" s="7" t="n"/>
      <c r="B311" s="8" t="n"/>
      <c r="C311" s="8" t="n"/>
      <c r="D311" s="9" t="n"/>
      <c r="E311" s="9" t="n"/>
      <c r="F311" s="9" t="n"/>
      <c r="G311" s="10" t="n"/>
      <c r="H311" s="11" t="n"/>
      <c r="I311" s="12">
        <f>IF(OR(D311="",E311="",F311="",D311=E311),"",IF(C311="Short",(D311-F311)/ABS(D311-E311),(F311-D311)/ABS(D311-E311)))</f>
        <v/>
      </c>
      <c r="J311" s="13">
        <f>IF(I311="","",N310*N(G311)/100*I311-N(H311))</f>
        <v/>
      </c>
      <c r="K311" s="14">
        <f>IF(A311="","",N311)</f>
        <v/>
      </c>
      <c r="L311" s="8" t="n"/>
      <c r="M311" s="8" t="n"/>
      <c r="N311" s="14">
        <f>N310+N(J311)</f>
        <v/>
      </c>
    </row>
    <row r="312">
      <c r="A312" s="7" t="n"/>
      <c r="B312" s="8" t="n"/>
      <c r="C312" s="8" t="n"/>
      <c r="D312" s="9" t="n"/>
      <c r="E312" s="9" t="n"/>
      <c r="F312" s="9" t="n"/>
      <c r="G312" s="10" t="n"/>
      <c r="H312" s="11" t="n"/>
      <c r="I312" s="12">
        <f>IF(OR(D312="",E312="",F312="",D312=E312),"",IF(C312="Short",(D312-F312)/ABS(D312-E312),(F312-D312)/ABS(D312-E312)))</f>
        <v/>
      </c>
      <c r="J312" s="13">
        <f>IF(I312="","",N311*N(G312)/100*I312-N(H312))</f>
        <v/>
      </c>
      <c r="K312" s="14">
        <f>IF(A312="","",N312)</f>
        <v/>
      </c>
      <c r="L312" s="8" t="n"/>
      <c r="M312" s="8" t="n"/>
      <c r="N312" s="14">
        <f>N311+N(J312)</f>
        <v/>
      </c>
    </row>
    <row r="313">
      <c r="A313" s="7" t="n"/>
      <c r="B313" s="8" t="n"/>
      <c r="C313" s="8" t="n"/>
      <c r="D313" s="9" t="n"/>
      <c r="E313" s="9" t="n"/>
      <c r="F313" s="9" t="n"/>
      <c r="G313" s="10" t="n"/>
      <c r="H313" s="11" t="n"/>
      <c r="I313" s="12">
        <f>IF(OR(D313="",E313="",F313="",D313=E313),"",IF(C313="Short",(D313-F313)/ABS(D313-E313),(F313-D313)/ABS(D313-E313)))</f>
        <v/>
      </c>
      <c r="J313" s="13">
        <f>IF(I313="","",N312*N(G313)/100*I313-N(H313))</f>
        <v/>
      </c>
      <c r="K313" s="14">
        <f>IF(A313="","",N313)</f>
        <v/>
      </c>
      <c r="L313" s="8" t="n"/>
      <c r="M313" s="8" t="n"/>
      <c r="N313" s="14">
        <f>N312+N(J313)</f>
        <v/>
      </c>
    </row>
    <row r="314">
      <c r="A314" s="7" t="n"/>
      <c r="B314" s="8" t="n"/>
      <c r="C314" s="8" t="n"/>
      <c r="D314" s="9" t="n"/>
      <c r="E314" s="9" t="n"/>
      <c r="F314" s="9" t="n"/>
      <c r="G314" s="10" t="n"/>
      <c r="H314" s="11" t="n"/>
      <c r="I314" s="12">
        <f>IF(OR(D314="",E314="",F314="",D314=E314),"",IF(C314="Short",(D314-F314)/ABS(D314-E314),(F314-D314)/ABS(D314-E314)))</f>
        <v/>
      </c>
      <c r="J314" s="13">
        <f>IF(I314="","",N313*N(G314)/100*I314-N(H314))</f>
        <v/>
      </c>
      <c r="K314" s="14">
        <f>IF(A314="","",N314)</f>
        <v/>
      </c>
      <c r="L314" s="8" t="n"/>
      <c r="M314" s="8" t="n"/>
      <c r="N314" s="14">
        <f>N313+N(J314)</f>
        <v/>
      </c>
    </row>
    <row r="315">
      <c r="A315" s="7" t="n"/>
      <c r="B315" s="8" t="n"/>
      <c r="C315" s="8" t="n"/>
      <c r="D315" s="9" t="n"/>
      <c r="E315" s="9" t="n"/>
      <c r="F315" s="9" t="n"/>
      <c r="G315" s="10" t="n"/>
      <c r="H315" s="11" t="n"/>
      <c r="I315" s="12">
        <f>IF(OR(D315="",E315="",F315="",D315=E315),"",IF(C315="Short",(D315-F315)/ABS(D315-E315),(F315-D315)/ABS(D315-E315)))</f>
        <v/>
      </c>
      <c r="J315" s="13">
        <f>IF(I315="","",N314*N(G315)/100*I315-N(H315))</f>
        <v/>
      </c>
      <c r="K315" s="14">
        <f>IF(A315="","",N315)</f>
        <v/>
      </c>
      <c r="L315" s="8" t="n"/>
      <c r="M315" s="8" t="n"/>
      <c r="N315" s="14">
        <f>N314+N(J315)</f>
        <v/>
      </c>
    </row>
    <row r="316">
      <c r="A316" s="7" t="n"/>
      <c r="B316" s="8" t="n"/>
      <c r="C316" s="8" t="n"/>
      <c r="D316" s="9" t="n"/>
      <c r="E316" s="9" t="n"/>
      <c r="F316" s="9" t="n"/>
      <c r="G316" s="10" t="n"/>
      <c r="H316" s="11" t="n"/>
      <c r="I316" s="12">
        <f>IF(OR(D316="",E316="",F316="",D316=E316),"",IF(C316="Short",(D316-F316)/ABS(D316-E316),(F316-D316)/ABS(D316-E316)))</f>
        <v/>
      </c>
      <c r="J316" s="13">
        <f>IF(I316="","",N315*N(G316)/100*I316-N(H316))</f>
        <v/>
      </c>
      <c r="K316" s="14">
        <f>IF(A316="","",N316)</f>
        <v/>
      </c>
      <c r="L316" s="8" t="n"/>
      <c r="M316" s="8" t="n"/>
      <c r="N316" s="14">
        <f>N315+N(J316)</f>
        <v/>
      </c>
    </row>
    <row r="317">
      <c r="A317" s="7" t="n"/>
      <c r="B317" s="8" t="n"/>
      <c r="C317" s="8" t="n"/>
      <c r="D317" s="9" t="n"/>
      <c r="E317" s="9" t="n"/>
      <c r="F317" s="9" t="n"/>
      <c r="G317" s="10" t="n"/>
      <c r="H317" s="11" t="n"/>
      <c r="I317" s="12">
        <f>IF(OR(D317="",E317="",F317="",D317=E317),"",IF(C317="Short",(D317-F317)/ABS(D317-E317),(F317-D317)/ABS(D317-E317)))</f>
        <v/>
      </c>
      <c r="J317" s="13">
        <f>IF(I317="","",N316*N(G317)/100*I317-N(H317))</f>
        <v/>
      </c>
      <c r="K317" s="14">
        <f>IF(A317="","",N317)</f>
        <v/>
      </c>
      <c r="L317" s="8" t="n"/>
      <c r="M317" s="8" t="n"/>
      <c r="N317" s="14">
        <f>N316+N(J317)</f>
        <v/>
      </c>
    </row>
    <row r="318">
      <c r="A318" s="7" t="n"/>
      <c r="B318" s="8" t="n"/>
      <c r="C318" s="8" t="n"/>
      <c r="D318" s="9" t="n"/>
      <c r="E318" s="9" t="n"/>
      <c r="F318" s="9" t="n"/>
      <c r="G318" s="10" t="n"/>
      <c r="H318" s="11" t="n"/>
      <c r="I318" s="12">
        <f>IF(OR(D318="",E318="",F318="",D318=E318),"",IF(C318="Short",(D318-F318)/ABS(D318-E318),(F318-D318)/ABS(D318-E318)))</f>
        <v/>
      </c>
      <c r="J318" s="13">
        <f>IF(I318="","",N317*N(G318)/100*I318-N(H318))</f>
        <v/>
      </c>
      <c r="K318" s="14">
        <f>IF(A318="","",N318)</f>
        <v/>
      </c>
      <c r="L318" s="8" t="n"/>
      <c r="M318" s="8" t="n"/>
      <c r="N318" s="14">
        <f>N317+N(J318)</f>
        <v/>
      </c>
    </row>
    <row r="319">
      <c r="A319" s="7" t="n"/>
      <c r="B319" s="8" t="n"/>
      <c r="C319" s="8" t="n"/>
      <c r="D319" s="9" t="n"/>
      <c r="E319" s="9" t="n"/>
      <c r="F319" s="9" t="n"/>
      <c r="G319" s="10" t="n"/>
      <c r="H319" s="11" t="n"/>
      <c r="I319" s="12">
        <f>IF(OR(D319="",E319="",F319="",D319=E319),"",IF(C319="Short",(D319-F319)/ABS(D319-E319),(F319-D319)/ABS(D319-E319)))</f>
        <v/>
      </c>
      <c r="J319" s="13">
        <f>IF(I319="","",N318*N(G319)/100*I319-N(H319))</f>
        <v/>
      </c>
      <c r="K319" s="14">
        <f>IF(A319="","",N319)</f>
        <v/>
      </c>
      <c r="L319" s="8" t="n"/>
      <c r="M319" s="8" t="n"/>
      <c r="N319" s="14">
        <f>N318+N(J319)</f>
        <v/>
      </c>
    </row>
    <row r="320">
      <c r="A320" s="7" t="n"/>
      <c r="B320" s="8" t="n"/>
      <c r="C320" s="8" t="n"/>
      <c r="D320" s="9" t="n"/>
      <c r="E320" s="9" t="n"/>
      <c r="F320" s="9" t="n"/>
      <c r="G320" s="10" t="n"/>
      <c r="H320" s="11" t="n"/>
      <c r="I320" s="12">
        <f>IF(OR(D320="",E320="",F320="",D320=E320),"",IF(C320="Short",(D320-F320)/ABS(D320-E320),(F320-D320)/ABS(D320-E320)))</f>
        <v/>
      </c>
      <c r="J320" s="13">
        <f>IF(I320="","",N319*N(G320)/100*I320-N(H320))</f>
        <v/>
      </c>
      <c r="K320" s="14">
        <f>IF(A320="","",N320)</f>
        <v/>
      </c>
      <c r="L320" s="8" t="n"/>
      <c r="M320" s="8" t="n"/>
      <c r="N320" s="14">
        <f>N319+N(J320)</f>
        <v/>
      </c>
    </row>
    <row r="321">
      <c r="A321" s="7" t="n"/>
      <c r="B321" s="8" t="n"/>
      <c r="C321" s="8" t="n"/>
      <c r="D321" s="9" t="n"/>
      <c r="E321" s="9" t="n"/>
      <c r="F321" s="9" t="n"/>
      <c r="G321" s="10" t="n"/>
      <c r="H321" s="11" t="n"/>
      <c r="I321" s="12">
        <f>IF(OR(D321="",E321="",F321="",D321=E321),"",IF(C321="Short",(D321-F321)/ABS(D321-E321),(F321-D321)/ABS(D321-E321)))</f>
        <v/>
      </c>
      <c r="J321" s="13">
        <f>IF(I321="","",N320*N(G321)/100*I321-N(H321))</f>
        <v/>
      </c>
      <c r="K321" s="14">
        <f>IF(A321="","",N321)</f>
        <v/>
      </c>
      <c r="L321" s="8" t="n"/>
      <c r="M321" s="8" t="n"/>
      <c r="N321" s="14">
        <f>N320+N(J321)</f>
        <v/>
      </c>
    </row>
    <row r="322">
      <c r="A322" s="7" t="n"/>
      <c r="B322" s="8" t="n"/>
      <c r="C322" s="8" t="n"/>
      <c r="D322" s="9" t="n"/>
      <c r="E322" s="9" t="n"/>
      <c r="F322" s="9" t="n"/>
      <c r="G322" s="10" t="n"/>
      <c r="H322" s="11" t="n"/>
      <c r="I322" s="12">
        <f>IF(OR(D322="",E322="",F322="",D322=E322),"",IF(C322="Short",(D322-F322)/ABS(D322-E322),(F322-D322)/ABS(D322-E322)))</f>
        <v/>
      </c>
      <c r="J322" s="13">
        <f>IF(I322="","",N321*N(G322)/100*I322-N(H322))</f>
        <v/>
      </c>
      <c r="K322" s="14">
        <f>IF(A322="","",N322)</f>
        <v/>
      </c>
      <c r="L322" s="8" t="n"/>
      <c r="M322" s="8" t="n"/>
      <c r="N322" s="14">
        <f>N321+N(J322)</f>
        <v/>
      </c>
    </row>
    <row r="323">
      <c r="A323" s="7" t="n"/>
      <c r="B323" s="8" t="n"/>
      <c r="C323" s="8" t="n"/>
      <c r="D323" s="9" t="n"/>
      <c r="E323" s="9" t="n"/>
      <c r="F323" s="9" t="n"/>
      <c r="G323" s="10" t="n"/>
      <c r="H323" s="11" t="n"/>
      <c r="I323" s="12">
        <f>IF(OR(D323="",E323="",F323="",D323=E323),"",IF(C323="Short",(D323-F323)/ABS(D323-E323),(F323-D323)/ABS(D323-E323)))</f>
        <v/>
      </c>
      <c r="J323" s="13">
        <f>IF(I323="","",N322*N(G323)/100*I323-N(H323))</f>
        <v/>
      </c>
      <c r="K323" s="14">
        <f>IF(A323="","",N323)</f>
        <v/>
      </c>
      <c r="L323" s="8" t="n"/>
      <c r="M323" s="8" t="n"/>
      <c r="N323" s="14">
        <f>N322+N(J323)</f>
        <v/>
      </c>
    </row>
    <row r="324">
      <c r="A324" s="7" t="n"/>
      <c r="B324" s="8" t="n"/>
      <c r="C324" s="8" t="n"/>
      <c r="D324" s="9" t="n"/>
      <c r="E324" s="9" t="n"/>
      <c r="F324" s="9" t="n"/>
      <c r="G324" s="10" t="n"/>
      <c r="H324" s="11" t="n"/>
      <c r="I324" s="12">
        <f>IF(OR(D324="",E324="",F324="",D324=E324),"",IF(C324="Short",(D324-F324)/ABS(D324-E324),(F324-D324)/ABS(D324-E324)))</f>
        <v/>
      </c>
      <c r="J324" s="13">
        <f>IF(I324="","",N323*N(G324)/100*I324-N(H324))</f>
        <v/>
      </c>
      <c r="K324" s="14">
        <f>IF(A324="","",N324)</f>
        <v/>
      </c>
      <c r="L324" s="8" t="n"/>
      <c r="M324" s="8" t="n"/>
      <c r="N324" s="14">
        <f>N323+N(J324)</f>
        <v/>
      </c>
    </row>
    <row r="325">
      <c r="A325" s="7" t="n"/>
      <c r="B325" s="8" t="n"/>
      <c r="C325" s="8" t="n"/>
      <c r="D325" s="9" t="n"/>
      <c r="E325" s="9" t="n"/>
      <c r="F325" s="9" t="n"/>
      <c r="G325" s="10" t="n"/>
      <c r="H325" s="11" t="n"/>
      <c r="I325" s="12">
        <f>IF(OR(D325="",E325="",F325="",D325=E325),"",IF(C325="Short",(D325-F325)/ABS(D325-E325),(F325-D325)/ABS(D325-E325)))</f>
        <v/>
      </c>
      <c r="J325" s="13">
        <f>IF(I325="","",N324*N(G325)/100*I325-N(H325))</f>
        <v/>
      </c>
      <c r="K325" s="14">
        <f>IF(A325="","",N325)</f>
        <v/>
      </c>
      <c r="L325" s="8" t="n"/>
      <c r="M325" s="8" t="n"/>
      <c r="N325" s="14">
        <f>N324+N(J325)</f>
        <v/>
      </c>
    </row>
    <row r="326">
      <c r="A326" s="7" t="n"/>
      <c r="B326" s="8" t="n"/>
      <c r="C326" s="8" t="n"/>
      <c r="D326" s="9" t="n"/>
      <c r="E326" s="9" t="n"/>
      <c r="F326" s="9" t="n"/>
      <c r="G326" s="10" t="n"/>
      <c r="H326" s="11" t="n"/>
      <c r="I326" s="12">
        <f>IF(OR(D326="",E326="",F326="",D326=E326),"",IF(C326="Short",(D326-F326)/ABS(D326-E326),(F326-D326)/ABS(D326-E326)))</f>
        <v/>
      </c>
      <c r="J326" s="13">
        <f>IF(I326="","",N325*N(G326)/100*I326-N(H326))</f>
        <v/>
      </c>
      <c r="K326" s="14">
        <f>IF(A326="","",N326)</f>
        <v/>
      </c>
      <c r="L326" s="8" t="n"/>
      <c r="M326" s="8" t="n"/>
      <c r="N326" s="14">
        <f>N325+N(J326)</f>
        <v/>
      </c>
    </row>
    <row r="327">
      <c r="A327" s="7" t="n"/>
      <c r="B327" s="8" t="n"/>
      <c r="C327" s="8" t="n"/>
      <c r="D327" s="9" t="n"/>
      <c r="E327" s="9" t="n"/>
      <c r="F327" s="9" t="n"/>
      <c r="G327" s="10" t="n"/>
      <c r="H327" s="11" t="n"/>
      <c r="I327" s="12">
        <f>IF(OR(D327="",E327="",F327="",D327=E327),"",IF(C327="Short",(D327-F327)/ABS(D327-E327),(F327-D327)/ABS(D327-E327)))</f>
        <v/>
      </c>
      <c r="J327" s="13">
        <f>IF(I327="","",N326*N(G327)/100*I327-N(H327))</f>
        <v/>
      </c>
      <c r="K327" s="14">
        <f>IF(A327="","",N327)</f>
        <v/>
      </c>
      <c r="L327" s="8" t="n"/>
      <c r="M327" s="8" t="n"/>
      <c r="N327" s="14">
        <f>N326+N(J327)</f>
        <v/>
      </c>
    </row>
    <row r="328">
      <c r="A328" s="7" t="n"/>
      <c r="B328" s="8" t="n"/>
      <c r="C328" s="8" t="n"/>
      <c r="D328" s="9" t="n"/>
      <c r="E328" s="9" t="n"/>
      <c r="F328" s="9" t="n"/>
      <c r="G328" s="10" t="n"/>
      <c r="H328" s="11" t="n"/>
      <c r="I328" s="12">
        <f>IF(OR(D328="",E328="",F328="",D328=E328),"",IF(C328="Short",(D328-F328)/ABS(D328-E328),(F328-D328)/ABS(D328-E328)))</f>
        <v/>
      </c>
      <c r="J328" s="13">
        <f>IF(I328="","",N327*N(G328)/100*I328-N(H328))</f>
        <v/>
      </c>
      <c r="K328" s="14">
        <f>IF(A328="","",N328)</f>
        <v/>
      </c>
      <c r="L328" s="8" t="n"/>
      <c r="M328" s="8" t="n"/>
      <c r="N328" s="14">
        <f>N327+N(J328)</f>
        <v/>
      </c>
    </row>
    <row r="329">
      <c r="A329" s="7" t="n"/>
      <c r="B329" s="8" t="n"/>
      <c r="C329" s="8" t="n"/>
      <c r="D329" s="9" t="n"/>
      <c r="E329" s="9" t="n"/>
      <c r="F329" s="9" t="n"/>
      <c r="G329" s="10" t="n"/>
      <c r="H329" s="11" t="n"/>
      <c r="I329" s="12">
        <f>IF(OR(D329="",E329="",F329="",D329=E329),"",IF(C329="Short",(D329-F329)/ABS(D329-E329),(F329-D329)/ABS(D329-E329)))</f>
        <v/>
      </c>
      <c r="J329" s="13">
        <f>IF(I329="","",N328*N(G329)/100*I329-N(H329))</f>
        <v/>
      </c>
      <c r="K329" s="14">
        <f>IF(A329="","",N329)</f>
        <v/>
      </c>
      <c r="L329" s="8" t="n"/>
      <c r="M329" s="8" t="n"/>
      <c r="N329" s="14">
        <f>N328+N(J329)</f>
        <v/>
      </c>
    </row>
    <row r="330">
      <c r="A330" s="7" t="n"/>
      <c r="B330" s="8" t="n"/>
      <c r="C330" s="8" t="n"/>
      <c r="D330" s="9" t="n"/>
      <c r="E330" s="9" t="n"/>
      <c r="F330" s="9" t="n"/>
      <c r="G330" s="10" t="n"/>
      <c r="H330" s="11" t="n"/>
      <c r="I330" s="12">
        <f>IF(OR(D330="",E330="",F330="",D330=E330),"",IF(C330="Short",(D330-F330)/ABS(D330-E330),(F330-D330)/ABS(D330-E330)))</f>
        <v/>
      </c>
      <c r="J330" s="13">
        <f>IF(I330="","",N329*N(G330)/100*I330-N(H330))</f>
        <v/>
      </c>
      <c r="K330" s="14">
        <f>IF(A330="","",N330)</f>
        <v/>
      </c>
      <c r="L330" s="8" t="n"/>
      <c r="M330" s="8" t="n"/>
      <c r="N330" s="14">
        <f>N329+N(J330)</f>
        <v/>
      </c>
    </row>
    <row r="331">
      <c r="A331" s="7" t="n"/>
      <c r="B331" s="8" t="n"/>
      <c r="C331" s="8" t="n"/>
      <c r="D331" s="9" t="n"/>
      <c r="E331" s="9" t="n"/>
      <c r="F331" s="9" t="n"/>
      <c r="G331" s="10" t="n"/>
      <c r="H331" s="11" t="n"/>
      <c r="I331" s="12">
        <f>IF(OR(D331="",E331="",F331="",D331=E331),"",IF(C331="Short",(D331-F331)/ABS(D331-E331),(F331-D331)/ABS(D331-E331)))</f>
        <v/>
      </c>
      <c r="J331" s="13">
        <f>IF(I331="","",N330*N(G331)/100*I331-N(H331))</f>
        <v/>
      </c>
      <c r="K331" s="14">
        <f>IF(A331="","",N331)</f>
        <v/>
      </c>
      <c r="L331" s="8" t="n"/>
      <c r="M331" s="8" t="n"/>
      <c r="N331" s="14">
        <f>N330+N(J331)</f>
        <v/>
      </c>
    </row>
    <row r="332">
      <c r="A332" s="7" t="n"/>
      <c r="B332" s="8" t="n"/>
      <c r="C332" s="8" t="n"/>
      <c r="D332" s="9" t="n"/>
      <c r="E332" s="9" t="n"/>
      <c r="F332" s="9" t="n"/>
      <c r="G332" s="10" t="n"/>
      <c r="H332" s="11" t="n"/>
      <c r="I332" s="12">
        <f>IF(OR(D332="",E332="",F332="",D332=E332),"",IF(C332="Short",(D332-F332)/ABS(D332-E332),(F332-D332)/ABS(D332-E332)))</f>
        <v/>
      </c>
      <c r="J332" s="13">
        <f>IF(I332="","",N331*N(G332)/100*I332-N(H332))</f>
        <v/>
      </c>
      <c r="K332" s="14">
        <f>IF(A332="","",N332)</f>
        <v/>
      </c>
      <c r="L332" s="8" t="n"/>
      <c r="M332" s="8" t="n"/>
      <c r="N332" s="14">
        <f>N331+N(J332)</f>
        <v/>
      </c>
    </row>
    <row r="333">
      <c r="A333" s="7" t="n"/>
      <c r="B333" s="8" t="n"/>
      <c r="C333" s="8" t="n"/>
      <c r="D333" s="9" t="n"/>
      <c r="E333" s="9" t="n"/>
      <c r="F333" s="9" t="n"/>
      <c r="G333" s="10" t="n"/>
      <c r="H333" s="11" t="n"/>
      <c r="I333" s="12">
        <f>IF(OR(D333="",E333="",F333="",D333=E333),"",IF(C333="Short",(D333-F333)/ABS(D333-E333),(F333-D333)/ABS(D333-E333)))</f>
        <v/>
      </c>
      <c r="J333" s="13">
        <f>IF(I333="","",N332*N(G333)/100*I333-N(H333))</f>
        <v/>
      </c>
      <c r="K333" s="14">
        <f>IF(A333="","",N333)</f>
        <v/>
      </c>
      <c r="L333" s="8" t="n"/>
      <c r="M333" s="8" t="n"/>
      <c r="N333" s="14">
        <f>N332+N(J333)</f>
        <v/>
      </c>
    </row>
    <row r="334">
      <c r="A334" s="7" t="n"/>
      <c r="B334" s="8" t="n"/>
      <c r="C334" s="8" t="n"/>
      <c r="D334" s="9" t="n"/>
      <c r="E334" s="9" t="n"/>
      <c r="F334" s="9" t="n"/>
      <c r="G334" s="10" t="n"/>
      <c r="H334" s="11" t="n"/>
      <c r="I334" s="12">
        <f>IF(OR(D334="",E334="",F334="",D334=E334),"",IF(C334="Short",(D334-F334)/ABS(D334-E334),(F334-D334)/ABS(D334-E334)))</f>
        <v/>
      </c>
      <c r="J334" s="13">
        <f>IF(I334="","",N333*N(G334)/100*I334-N(H334))</f>
        <v/>
      </c>
      <c r="K334" s="14">
        <f>IF(A334="","",N334)</f>
        <v/>
      </c>
      <c r="L334" s="8" t="n"/>
      <c r="M334" s="8" t="n"/>
      <c r="N334" s="14">
        <f>N333+N(J334)</f>
        <v/>
      </c>
    </row>
    <row r="335">
      <c r="A335" s="7" t="n"/>
      <c r="B335" s="8" t="n"/>
      <c r="C335" s="8" t="n"/>
      <c r="D335" s="9" t="n"/>
      <c r="E335" s="9" t="n"/>
      <c r="F335" s="9" t="n"/>
      <c r="G335" s="10" t="n"/>
      <c r="H335" s="11" t="n"/>
      <c r="I335" s="12">
        <f>IF(OR(D335="",E335="",F335="",D335=E335),"",IF(C335="Short",(D335-F335)/ABS(D335-E335),(F335-D335)/ABS(D335-E335)))</f>
        <v/>
      </c>
      <c r="J335" s="13">
        <f>IF(I335="","",N334*N(G335)/100*I335-N(H335))</f>
        <v/>
      </c>
      <c r="K335" s="14">
        <f>IF(A335="","",N335)</f>
        <v/>
      </c>
      <c r="L335" s="8" t="n"/>
      <c r="M335" s="8" t="n"/>
      <c r="N335" s="14">
        <f>N334+N(J335)</f>
        <v/>
      </c>
    </row>
    <row r="336">
      <c r="A336" s="7" t="n"/>
      <c r="B336" s="8" t="n"/>
      <c r="C336" s="8" t="n"/>
      <c r="D336" s="9" t="n"/>
      <c r="E336" s="9" t="n"/>
      <c r="F336" s="9" t="n"/>
      <c r="G336" s="10" t="n"/>
      <c r="H336" s="11" t="n"/>
      <c r="I336" s="12">
        <f>IF(OR(D336="",E336="",F336="",D336=E336),"",IF(C336="Short",(D336-F336)/ABS(D336-E336),(F336-D336)/ABS(D336-E336)))</f>
        <v/>
      </c>
      <c r="J336" s="13">
        <f>IF(I336="","",N335*N(G336)/100*I336-N(H336))</f>
        <v/>
      </c>
      <c r="K336" s="14">
        <f>IF(A336="","",N336)</f>
        <v/>
      </c>
      <c r="L336" s="8" t="n"/>
      <c r="M336" s="8" t="n"/>
      <c r="N336" s="14">
        <f>N335+N(J336)</f>
        <v/>
      </c>
    </row>
    <row r="337">
      <c r="A337" s="7" t="n"/>
      <c r="B337" s="8" t="n"/>
      <c r="C337" s="8" t="n"/>
      <c r="D337" s="9" t="n"/>
      <c r="E337" s="9" t="n"/>
      <c r="F337" s="9" t="n"/>
      <c r="G337" s="10" t="n"/>
      <c r="H337" s="11" t="n"/>
      <c r="I337" s="12">
        <f>IF(OR(D337="",E337="",F337="",D337=E337),"",IF(C337="Short",(D337-F337)/ABS(D337-E337),(F337-D337)/ABS(D337-E337)))</f>
        <v/>
      </c>
      <c r="J337" s="13">
        <f>IF(I337="","",N336*N(G337)/100*I337-N(H337))</f>
        <v/>
      </c>
      <c r="K337" s="14">
        <f>IF(A337="","",N337)</f>
        <v/>
      </c>
      <c r="L337" s="8" t="n"/>
      <c r="M337" s="8" t="n"/>
      <c r="N337" s="14">
        <f>N336+N(J337)</f>
        <v/>
      </c>
    </row>
    <row r="338">
      <c r="A338" s="7" t="n"/>
      <c r="B338" s="8" t="n"/>
      <c r="C338" s="8" t="n"/>
      <c r="D338" s="9" t="n"/>
      <c r="E338" s="9" t="n"/>
      <c r="F338" s="9" t="n"/>
      <c r="G338" s="10" t="n"/>
      <c r="H338" s="11" t="n"/>
      <c r="I338" s="12">
        <f>IF(OR(D338="",E338="",F338="",D338=E338),"",IF(C338="Short",(D338-F338)/ABS(D338-E338),(F338-D338)/ABS(D338-E338)))</f>
        <v/>
      </c>
      <c r="J338" s="13">
        <f>IF(I338="","",N337*N(G338)/100*I338-N(H338))</f>
        <v/>
      </c>
      <c r="K338" s="14">
        <f>IF(A338="","",N338)</f>
        <v/>
      </c>
      <c r="L338" s="8" t="n"/>
      <c r="M338" s="8" t="n"/>
      <c r="N338" s="14">
        <f>N337+N(J338)</f>
        <v/>
      </c>
    </row>
    <row r="339">
      <c r="A339" s="7" t="n"/>
      <c r="B339" s="8" t="n"/>
      <c r="C339" s="8" t="n"/>
      <c r="D339" s="9" t="n"/>
      <c r="E339" s="9" t="n"/>
      <c r="F339" s="9" t="n"/>
      <c r="G339" s="10" t="n"/>
      <c r="H339" s="11" t="n"/>
      <c r="I339" s="12">
        <f>IF(OR(D339="",E339="",F339="",D339=E339),"",IF(C339="Short",(D339-F339)/ABS(D339-E339),(F339-D339)/ABS(D339-E339)))</f>
        <v/>
      </c>
      <c r="J339" s="13">
        <f>IF(I339="","",N338*N(G339)/100*I339-N(H339))</f>
        <v/>
      </c>
      <c r="K339" s="14">
        <f>IF(A339="","",N339)</f>
        <v/>
      </c>
      <c r="L339" s="8" t="n"/>
      <c r="M339" s="8" t="n"/>
      <c r="N339" s="14">
        <f>N338+N(J339)</f>
        <v/>
      </c>
    </row>
    <row r="340">
      <c r="A340" s="7" t="n"/>
      <c r="B340" s="8" t="n"/>
      <c r="C340" s="8" t="n"/>
      <c r="D340" s="9" t="n"/>
      <c r="E340" s="9" t="n"/>
      <c r="F340" s="9" t="n"/>
      <c r="G340" s="10" t="n"/>
      <c r="H340" s="11" t="n"/>
      <c r="I340" s="12">
        <f>IF(OR(D340="",E340="",F340="",D340=E340),"",IF(C340="Short",(D340-F340)/ABS(D340-E340),(F340-D340)/ABS(D340-E340)))</f>
        <v/>
      </c>
      <c r="J340" s="13">
        <f>IF(I340="","",N339*N(G340)/100*I340-N(H340))</f>
        <v/>
      </c>
      <c r="K340" s="14">
        <f>IF(A340="","",N340)</f>
        <v/>
      </c>
      <c r="L340" s="8" t="n"/>
      <c r="M340" s="8" t="n"/>
      <c r="N340" s="14">
        <f>N339+N(J340)</f>
        <v/>
      </c>
    </row>
    <row r="341">
      <c r="A341" s="7" t="n"/>
      <c r="B341" s="8" t="n"/>
      <c r="C341" s="8" t="n"/>
      <c r="D341" s="9" t="n"/>
      <c r="E341" s="9" t="n"/>
      <c r="F341" s="9" t="n"/>
      <c r="G341" s="10" t="n"/>
      <c r="H341" s="11" t="n"/>
      <c r="I341" s="12">
        <f>IF(OR(D341="",E341="",F341="",D341=E341),"",IF(C341="Short",(D341-F341)/ABS(D341-E341),(F341-D341)/ABS(D341-E341)))</f>
        <v/>
      </c>
      <c r="J341" s="13">
        <f>IF(I341="","",N340*N(G341)/100*I341-N(H341))</f>
        <v/>
      </c>
      <c r="K341" s="14">
        <f>IF(A341="","",N341)</f>
        <v/>
      </c>
      <c r="L341" s="8" t="n"/>
      <c r="M341" s="8" t="n"/>
      <c r="N341" s="14">
        <f>N340+N(J341)</f>
        <v/>
      </c>
    </row>
    <row r="342">
      <c r="A342" s="7" t="n"/>
      <c r="B342" s="8" t="n"/>
      <c r="C342" s="8" t="n"/>
      <c r="D342" s="9" t="n"/>
      <c r="E342" s="9" t="n"/>
      <c r="F342" s="9" t="n"/>
      <c r="G342" s="10" t="n"/>
      <c r="H342" s="11" t="n"/>
      <c r="I342" s="12">
        <f>IF(OR(D342="",E342="",F342="",D342=E342),"",IF(C342="Short",(D342-F342)/ABS(D342-E342),(F342-D342)/ABS(D342-E342)))</f>
        <v/>
      </c>
      <c r="J342" s="13">
        <f>IF(I342="","",N341*N(G342)/100*I342-N(H342))</f>
        <v/>
      </c>
      <c r="K342" s="14">
        <f>IF(A342="","",N342)</f>
        <v/>
      </c>
      <c r="L342" s="8" t="n"/>
      <c r="M342" s="8" t="n"/>
      <c r="N342" s="14">
        <f>N341+N(J342)</f>
        <v/>
      </c>
    </row>
    <row r="343">
      <c r="A343" s="7" t="n"/>
      <c r="B343" s="8" t="n"/>
      <c r="C343" s="8" t="n"/>
      <c r="D343" s="9" t="n"/>
      <c r="E343" s="9" t="n"/>
      <c r="F343" s="9" t="n"/>
      <c r="G343" s="10" t="n"/>
      <c r="H343" s="11" t="n"/>
      <c r="I343" s="12">
        <f>IF(OR(D343="",E343="",F343="",D343=E343),"",IF(C343="Short",(D343-F343)/ABS(D343-E343),(F343-D343)/ABS(D343-E343)))</f>
        <v/>
      </c>
      <c r="J343" s="13">
        <f>IF(I343="","",N342*N(G343)/100*I343-N(H343))</f>
        <v/>
      </c>
      <c r="K343" s="14">
        <f>IF(A343="","",N343)</f>
        <v/>
      </c>
      <c r="L343" s="8" t="n"/>
      <c r="M343" s="8" t="n"/>
      <c r="N343" s="14">
        <f>N342+N(J343)</f>
        <v/>
      </c>
    </row>
    <row r="344">
      <c r="A344" s="7" t="n"/>
      <c r="B344" s="8" t="n"/>
      <c r="C344" s="8" t="n"/>
      <c r="D344" s="9" t="n"/>
      <c r="E344" s="9" t="n"/>
      <c r="F344" s="9" t="n"/>
      <c r="G344" s="10" t="n"/>
      <c r="H344" s="11" t="n"/>
      <c r="I344" s="12">
        <f>IF(OR(D344="",E344="",F344="",D344=E344),"",IF(C344="Short",(D344-F344)/ABS(D344-E344),(F344-D344)/ABS(D344-E344)))</f>
        <v/>
      </c>
      <c r="J344" s="13">
        <f>IF(I344="","",N343*N(G344)/100*I344-N(H344))</f>
        <v/>
      </c>
      <c r="K344" s="14">
        <f>IF(A344="","",N344)</f>
        <v/>
      </c>
      <c r="L344" s="8" t="n"/>
      <c r="M344" s="8" t="n"/>
      <c r="N344" s="14">
        <f>N343+N(J344)</f>
        <v/>
      </c>
    </row>
    <row r="345">
      <c r="A345" s="7" t="n"/>
      <c r="B345" s="8" t="n"/>
      <c r="C345" s="8" t="n"/>
      <c r="D345" s="9" t="n"/>
      <c r="E345" s="9" t="n"/>
      <c r="F345" s="9" t="n"/>
      <c r="G345" s="10" t="n"/>
      <c r="H345" s="11" t="n"/>
      <c r="I345" s="12">
        <f>IF(OR(D345="",E345="",F345="",D345=E345),"",IF(C345="Short",(D345-F345)/ABS(D345-E345),(F345-D345)/ABS(D345-E345)))</f>
        <v/>
      </c>
      <c r="J345" s="13">
        <f>IF(I345="","",N344*N(G345)/100*I345-N(H345))</f>
        <v/>
      </c>
      <c r="K345" s="14">
        <f>IF(A345="","",N345)</f>
        <v/>
      </c>
      <c r="L345" s="8" t="n"/>
      <c r="M345" s="8" t="n"/>
      <c r="N345" s="14">
        <f>N344+N(J345)</f>
        <v/>
      </c>
    </row>
    <row r="346">
      <c r="A346" s="7" t="n"/>
      <c r="B346" s="8" t="n"/>
      <c r="C346" s="8" t="n"/>
      <c r="D346" s="9" t="n"/>
      <c r="E346" s="9" t="n"/>
      <c r="F346" s="9" t="n"/>
      <c r="G346" s="10" t="n"/>
      <c r="H346" s="11" t="n"/>
      <c r="I346" s="12">
        <f>IF(OR(D346="",E346="",F346="",D346=E346),"",IF(C346="Short",(D346-F346)/ABS(D346-E346),(F346-D346)/ABS(D346-E346)))</f>
        <v/>
      </c>
      <c r="J346" s="13">
        <f>IF(I346="","",N345*N(G346)/100*I346-N(H346))</f>
        <v/>
      </c>
      <c r="K346" s="14">
        <f>IF(A346="","",N346)</f>
        <v/>
      </c>
      <c r="L346" s="8" t="n"/>
      <c r="M346" s="8" t="n"/>
      <c r="N346" s="14">
        <f>N345+N(J346)</f>
        <v/>
      </c>
    </row>
    <row r="347">
      <c r="A347" s="7" t="n"/>
      <c r="B347" s="8" t="n"/>
      <c r="C347" s="8" t="n"/>
      <c r="D347" s="9" t="n"/>
      <c r="E347" s="9" t="n"/>
      <c r="F347" s="9" t="n"/>
      <c r="G347" s="10" t="n"/>
      <c r="H347" s="11" t="n"/>
      <c r="I347" s="12">
        <f>IF(OR(D347="",E347="",F347="",D347=E347),"",IF(C347="Short",(D347-F347)/ABS(D347-E347),(F347-D347)/ABS(D347-E347)))</f>
        <v/>
      </c>
      <c r="J347" s="13">
        <f>IF(I347="","",N346*N(G347)/100*I347-N(H347))</f>
        <v/>
      </c>
      <c r="K347" s="14">
        <f>IF(A347="","",N347)</f>
        <v/>
      </c>
      <c r="L347" s="8" t="n"/>
      <c r="M347" s="8" t="n"/>
      <c r="N347" s="14">
        <f>N346+N(J347)</f>
        <v/>
      </c>
    </row>
    <row r="348">
      <c r="A348" s="7" t="n"/>
      <c r="B348" s="8" t="n"/>
      <c r="C348" s="8" t="n"/>
      <c r="D348" s="9" t="n"/>
      <c r="E348" s="9" t="n"/>
      <c r="F348" s="9" t="n"/>
      <c r="G348" s="10" t="n"/>
      <c r="H348" s="11" t="n"/>
      <c r="I348" s="12">
        <f>IF(OR(D348="",E348="",F348="",D348=E348),"",IF(C348="Short",(D348-F348)/ABS(D348-E348),(F348-D348)/ABS(D348-E348)))</f>
        <v/>
      </c>
      <c r="J348" s="13">
        <f>IF(I348="","",N347*N(G348)/100*I348-N(H348))</f>
        <v/>
      </c>
      <c r="K348" s="14">
        <f>IF(A348="","",N348)</f>
        <v/>
      </c>
      <c r="L348" s="8" t="n"/>
      <c r="M348" s="8" t="n"/>
      <c r="N348" s="14">
        <f>N347+N(J348)</f>
        <v/>
      </c>
    </row>
    <row r="349">
      <c r="A349" s="7" t="n"/>
      <c r="B349" s="8" t="n"/>
      <c r="C349" s="8" t="n"/>
      <c r="D349" s="9" t="n"/>
      <c r="E349" s="9" t="n"/>
      <c r="F349" s="9" t="n"/>
      <c r="G349" s="10" t="n"/>
      <c r="H349" s="11" t="n"/>
      <c r="I349" s="12">
        <f>IF(OR(D349="",E349="",F349="",D349=E349),"",IF(C349="Short",(D349-F349)/ABS(D349-E349),(F349-D349)/ABS(D349-E349)))</f>
        <v/>
      </c>
      <c r="J349" s="13">
        <f>IF(I349="","",N348*N(G349)/100*I349-N(H349))</f>
        <v/>
      </c>
      <c r="K349" s="14">
        <f>IF(A349="","",N349)</f>
        <v/>
      </c>
      <c r="L349" s="8" t="n"/>
      <c r="M349" s="8" t="n"/>
      <c r="N349" s="14">
        <f>N348+N(J349)</f>
        <v/>
      </c>
    </row>
    <row r="350">
      <c r="A350" s="7" t="n"/>
      <c r="B350" s="8" t="n"/>
      <c r="C350" s="8" t="n"/>
      <c r="D350" s="9" t="n"/>
      <c r="E350" s="9" t="n"/>
      <c r="F350" s="9" t="n"/>
      <c r="G350" s="10" t="n"/>
      <c r="H350" s="11" t="n"/>
      <c r="I350" s="12">
        <f>IF(OR(D350="",E350="",F350="",D350=E350),"",IF(C350="Short",(D350-F350)/ABS(D350-E350),(F350-D350)/ABS(D350-E350)))</f>
        <v/>
      </c>
      <c r="J350" s="13">
        <f>IF(I350="","",N349*N(G350)/100*I350-N(H350))</f>
        <v/>
      </c>
      <c r="K350" s="14">
        <f>IF(A350="","",N350)</f>
        <v/>
      </c>
      <c r="L350" s="8" t="n"/>
      <c r="M350" s="8" t="n"/>
      <c r="N350" s="14">
        <f>N349+N(J350)</f>
        <v/>
      </c>
    </row>
    <row r="351">
      <c r="A351" s="7" t="n"/>
      <c r="B351" s="8" t="n"/>
      <c r="C351" s="8" t="n"/>
      <c r="D351" s="9" t="n"/>
      <c r="E351" s="9" t="n"/>
      <c r="F351" s="9" t="n"/>
      <c r="G351" s="10" t="n"/>
      <c r="H351" s="11" t="n"/>
      <c r="I351" s="12">
        <f>IF(OR(D351="",E351="",F351="",D351=E351),"",IF(C351="Short",(D351-F351)/ABS(D351-E351),(F351-D351)/ABS(D351-E351)))</f>
        <v/>
      </c>
      <c r="J351" s="13">
        <f>IF(I351="","",N350*N(G351)/100*I351-N(H351))</f>
        <v/>
      </c>
      <c r="K351" s="14">
        <f>IF(A351="","",N351)</f>
        <v/>
      </c>
      <c r="L351" s="8" t="n"/>
      <c r="M351" s="8" t="n"/>
      <c r="N351" s="14">
        <f>N350+N(J351)</f>
        <v/>
      </c>
    </row>
    <row r="352">
      <c r="A352" s="7" t="n"/>
      <c r="B352" s="8" t="n"/>
      <c r="C352" s="8" t="n"/>
      <c r="D352" s="9" t="n"/>
      <c r="E352" s="9" t="n"/>
      <c r="F352" s="9" t="n"/>
      <c r="G352" s="10" t="n"/>
      <c r="H352" s="11" t="n"/>
      <c r="I352" s="12">
        <f>IF(OR(D352="",E352="",F352="",D352=E352),"",IF(C352="Short",(D352-F352)/ABS(D352-E352),(F352-D352)/ABS(D352-E352)))</f>
        <v/>
      </c>
      <c r="J352" s="13">
        <f>IF(I352="","",N351*N(G352)/100*I352-N(H352))</f>
        <v/>
      </c>
      <c r="K352" s="14">
        <f>IF(A352="","",N352)</f>
        <v/>
      </c>
      <c r="L352" s="8" t="n"/>
      <c r="M352" s="8" t="n"/>
      <c r="N352" s="14">
        <f>N351+N(J352)</f>
        <v/>
      </c>
    </row>
    <row r="353">
      <c r="A353" s="7" t="n"/>
      <c r="B353" s="8" t="n"/>
      <c r="C353" s="8" t="n"/>
      <c r="D353" s="9" t="n"/>
      <c r="E353" s="9" t="n"/>
      <c r="F353" s="9" t="n"/>
      <c r="G353" s="10" t="n"/>
      <c r="H353" s="11" t="n"/>
      <c r="I353" s="12">
        <f>IF(OR(D353="",E353="",F353="",D353=E353),"",IF(C353="Short",(D353-F353)/ABS(D353-E353),(F353-D353)/ABS(D353-E353)))</f>
        <v/>
      </c>
      <c r="J353" s="13">
        <f>IF(I353="","",N352*N(G353)/100*I353-N(H353))</f>
        <v/>
      </c>
      <c r="K353" s="14">
        <f>IF(A353="","",N353)</f>
        <v/>
      </c>
      <c r="L353" s="8" t="n"/>
      <c r="M353" s="8" t="n"/>
      <c r="N353" s="14">
        <f>N352+N(J353)</f>
        <v/>
      </c>
    </row>
    <row r="354">
      <c r="A354" s="7" t="n"/>
      <c r="B354" s="8" t="n"/>
      <c r="C354" s="8" t="n"/>
      <c r="D354" s="9" t="n"/>
      <c r="E354" s="9" t="n"/>
      <c r="F354" s="9" t="n"/>
      <c r="G354" s="10" t="n"/>
      <c r="H354" s="11" t="n"/>
      <c r="I354" s="12">
        <f>IF(OR(D354="",E354="",F354="",D354=E354),"",IF(C354="Short",(D354-F354)/ABS(D354-E354),(F354-D354)/ABS(D354-E354)))</f>
        <v/>
      </c>
      <c r="J354" s="13">
        <f>IF(I354="","",N353*N(G354)/100*I354-N(H354))</f>
        <v/>
      </c>
      <c r="K354" s="14">
        <f>IF(A354="","",N354)</f>
        <v/>
      </c>
      <c r="L354" s="8" t="n"/>
      <c r="M354" s="8" t="n"/>
      <c r="N354" s="14">
        <f>N353+N(J354)</f>
        <v/>
      </c>
    </row>
    <row r="355">
      <c r="A355" s="7" t="n"/>
      <c r="B355" s="8" t="n"/>
      <c r="C355" s="8" t="n"/>
      <c r="D355" s="9" t="n"/>
      <c r="E355" s="9" t="n"/>
      <c r="F355" s="9" t="n"/>
      <c r="G355" s="10" t="n"/>
      <c r="H355" s="11" t="n"/>
      <c r="I355" s="12">
        <f>IF(OR(D355="",E355="",F355="",D355=E355),"",IF(C355="Short",(D355-F355)/ABS(D355-E355),(F355-D355)/ABS(D355-E355)))</f>
        <v/>
      </c>
      <c r="J355" s="13">
        <f>IF(I355="","",N354*N(G355)/100*I355-N(H355))</f>
        <v/>
      </c>
      <c r="K355" s="14">
        <f>IF(A355="","",N355)</f>
        <v/>
      </c>
      <c r="L355" s="8" t="n"/>
      <c r="M355" s="8" t="n"/>
      <c r="N355" s="14">
        <f>N354+N(J355)</f>
        <v/>
      </c>
    </row>
    <row r="356">
      <c r="A356" s="7" t="n"/>
      <c r="B356" s="8" t="n"/>
      <c r="C356" s="8" t="n"/>
      <c r="D356" s="9" t="n"/>
      <c r="E356" s="9" t="n"/>
      <c r="F356" s="9" t="n"/>
      <c r="G356" s="10" t="n"/>
      <c r="H356" s="11" t="n"/>
      <c r="I356" s="12">
        <f>IF(OR(D356="",E356="",F356="",D356=E356),"",IF(C356="Short",(D356-F356)/ABS(D356-E356),(F356-D356)/ABS(D356-E356)))</f>
        <v/>
      </c>
      <c r="J356" s="13">
        <f>IF(I356="","",N355*N(G356)/100*I356-N(H356))</f>
        <v/>
      </c>
      <c r="K356" s="14">
        <f>IF(A356="","",N356)</f>
        <v/>
      </c>
      <c r="L356" s="8" t="n"/>
      <c r="M356" s="8" t="n"/>
      <c r="N356" s="14">
        <f>N355+N(J356)</f>
        <v/>
      </c>
    </row>
    <row r="357">
      <c r="A357" s="7" t="n"/>
      <c r="B357" s="8" t="n"/>
      <c r="C357" s="8" t="n"/>
      <c r="D357" s="9" t="n"/>
      <c r="E357" s="9" t="n"/>
      <c r="F357" s="9" t="n"/>
      <c r="G357" s="10" t="n"/>
      <c r="H357" s="11" t="n"/>
      <c r="I357" s="12">
        <f>IF(OR(D357="",E357="",F357="",D357=E357),"",IF(C357="Short",(D357-F357)/ABS(D357-E357),(F357-D357)/ABS(D357-E357)))</f>
        <v/>
      </c>
      <c r="J357" s="13">
        <f>IF(I357="","",N356*N(G357)/100*I357-N(H357))</f>
        <v/>
      </c>
      <c r="K357" s="14">
        <f>IF(A357="","",N357)</f>
        <v/>
      </c>
      <c r="L357" s="8" t="n"/>
      <c r="M357" s="8" t="n"/>
      <c r="N357" s="14">
        <f>N356+N(J357)</f>
        <v/>
      </c>
    </row>
    <row r="358">
      <c r="A358" s="7" t="n"/>
      <c r="B358" s="8" t="n"/>
      <c r="C358" s="8" t="n"/>
      <c r="D358" s="9" t="n"/>
      <c r="E358" s="9" t="n"/>
      <c r="F358" s="9" t="n"/>
      <c r="G358" s="10" t="n"/>
      <c r="H358" s="11" t="n"/>
      <c r="I358" s="12">
        <f>IF(OR(D358="",E358="",F358="",D358=E358),"",IF(C358="Short",(D358-F358)/ABS(D358-E358),(F358-D358)/ABS(D358-E358)))</f>
        <v/>
      </c>
      <c r="J358" s="13">
        <f>IF(I358="","",N357*N(G358)/100*I358-N(H358))</f>
        <v/>
      </c>
      <c r="K358" s="14">
        <f>IF(A358="","",N358)</f>
        <v/>
      </c>
      <c r="L358" s="8" t="n"/>
      <c r="M358" s="8" t="n"/>
      <c r="N358" s="14">
        <f>N357+N(J358)</f>
        <v/>
      </c>
    </row>
    <row r="359">
      <c r="A359" s="7" t="n"/>
      <c r="B359" s="8" t="n"/>
      <c r="C359" s="8" t="n"/>
      <c r="D359" s="9" t="n"/>
      <c r="E359" s="9" t="n"/>
      <c r="F359" s="9" t="n"/>
      <c r="G359" s="10" t="n"/>
      <c r="H359" s="11" t="n"/>
      <c r="I359" s="12">
        <f>IF(OR(D359="",E359="",F359="",D359=E359),"",IF(C359="Short",(D359-F359)/ABS(D359-E359),(F359-D359)/ABS(D359-E359)))</f>
        <v/>
      </c>
      <c r="J359" s="13">
        <f>IF(I359="","",N358*N(G359)/100*I359-N(H359))</f>
        <v/>
      </c>
      <c r="K359" s="14">
        <f>IF(A359="","",N359)</f>
        <v/>
      </c>
      <c r="L359" s="8" t="n"/>
      <c r="M359" s="8" t="n"/>
      <c r="N359" s="14">
        <f>N358+N(J359)</f>
        <v/>
      </c>
    </row>
    <row r="360">
      <c r="A360" s="7" t="n"/>
      <c r="B360" s="8" t="n"/>
      <c r="C360" s="8" t="n"/>
      <c r="D360" s="9" t="n"/>
      <c r="E360" s="9" t="n"/>
      <c r="F360" s="9" t="n"/>
      <c r="G360" s="10" t="n"/>
      <c r="H360" s="11" t="n"/>
      <c r="I360" s="12">
        <f>IF(OR(D360="",E360="",F360="",D360=E360),"",IF(C360="Short",(D360-F360)/ABS(D360-E360),(F360-D360)/ABS(D360-E360)))</f>
        <v/>
      </c>
      <c r="J360" s="13">
        <f>IF(I360="","",N359*N(G360)/100*I360-N(H360))</f>
        <v/>
      </c>
      <c r="K360" s="14">
        <f>IF(A360="","",N360)</f>
        <v/>
      </c>
      <c r="L360" s="8" t="n"/>
      <c r="M360" s="8" t="n"/>
      <c r="N360" s="14">
        <f>N359+N(J360)</f>
        <v/>
      </c>
    </row>
    <row r="361">
      <c r="A361" s="7" t="n"/>
      <c r="B361" s="8" t="n"/>
      <c r="C361" s="8" t="n"/>
      <c r="D361" s="9" t="n"/>
      <c r="E361" s="9" t="n"/>
      <c r="F361" s="9" t="n"/>
      <c r="G361" s="10" t="n"/>
      <c r="H361" s="11" t="n"/>
      <c r="I361" s="12">
        <f>IF(OR(D361="",E361="",F361="",D361=E361),"",IF(C361="Short",(D361-F361)/ABS(D361-E361),(F361-D361)/ABS(D361-E361)))</f>
        <v/>
      </c>
      <c r="J361" s="13">
        <f>IF(I361="","",N360*N(G361)/100*I361-N(H361))</f>
        <v/>
      </c>
      <c r="K361" s="14">
        <f>IF(A361="","",N361)</f>
        <v/>
      </c>
      <c r="L361" s="8" t="n"/>
      <c r="M361" s="8" t="n"/>
      <c r="N361" s="14">
        <f>N360+N(J361)</f>
        <v/>
      </c>
    </row>
    <row r="362">
      <c r="A362" s="7" t="n"/>
      <c r="B362" s="8" t="n"/>
      <c r="C362" s="8" t="n"/>
      <c r="D362" s="9" t="n"/>
      <c r="E362" s="9" t="n"/>
      <c r="F362" s="9" t="n"/>
      <c r="G362" s="10" t="n"/>
      <c r="H362" s="11" t="n"/>
      <c r="I362" s="12">
        <f>IF(OR(D362="",E362="",F362="",D362=E362),"",IF(C362="Short",(D362-F362)/ABS(D362-E362),(F362-D362)/ABS(D362-E362)))</f>
        <v/>
      </c>
      <c r="J362" s="13">
        <f>IF(I362="","",N361*N(G362)/100*I362-N(H362))</f>
        <v/>
      </c>
      <c r="K362" s="14">
        <f>IF(A362="","",N362)</f>
        <v/>
      </c>
      <c r="L362" s="8" t="n"/>
      <c r="M362" s="8" t="n"/>
      <c r="N362" s="14">
        <f>N361+N(J362)</f>
        <v/>
      </c>
    </row>
    <row r="363">
      <c r="A363" s="7" t="n"/>
      <c r="B363" s="8" t="n"/>
      <c r="C363" s="8" t="n"/>
      <c r="D363" s="9" t="n"/>
      <c r="E363" s="9" t="n"/>
      <c r="F363" s="9" t="n"/>
      <c r="G363" s="10" t="n"/>
      <c r="H363" s="11" t="n"/>
      <c r="I363" s="12">
        <f>IF(OR(D363="",E363="",F363="",D363=E363),"",IF(C363="Short",(D363-F363)/ABS(D363-E363),(F363-D363)/ABS(D363-E363)))</f>
        <v/>
      </c>
      <c r="J363" s="13">
        <f>IF(I363="","",N362*N(G363)/100*I363-N(H363))</f>
        <v/>
      </c>
      <c r="K363" s="14">
        <f>IF(A363="","",N363)</f>
        <v/>
      </c>
      <c r="L363" s="8" t="n"/>
      <c r="M363" s="8" t="n"/>
      <c r="N363" s="14">
        <f>N362+N(J363)</f>
        <v/>
      </c>
    </row>
    <row r="364">
      <c r="A364" s="7" t="n"/>
      <c r="B364" s="8" t="n"/>
      <c r="C364" s="8" t="n"/>
      <c r="D364" s="9" t="n"/>
      <c r="E364" s="9" t="n"/>
      <c r="F364" s="9" t="n"/>
      <c r="G364" s="10" t="n"/>
      <c r="H364" s="11" t="n"/>
      <c r="I364" s="12">
        <f>IF(OR(D364="",E364="",F364="",D364=E364),"",IF(C364="Short",(D364-F364)/ABS(D364-E364),(F364-D364)/ABS(D364-E364)))</f>
        <v/>
      </c>
      <c r="J364" s="13">
        <f>IF(I364="","",N363*N(G364)/100*I364-N(H364))</f>
        <v/>
      </c>
      <c r="K364" s="14">
        <f>IF(A364="","",N364)</f>
        <v/>
      </c>
      <c r="L364" s="8" t="n"/>
      <c r="M364" s="8" t="n"/>
      <c r="N364" s="14">
        <f>N363+N(J364)</f>
        <v/>
      </c>
    </row>
    <row r="365">
      <c r="A365" s="7" t="n"/>
      <c r="B365" s="8" t="n"/>
      <c r="C365" s="8" t="n"/>
      <c r="D365" s="9" t="n"/>
      <c r="E365" s="9" t="n"/>
      <c r="F365" s="9" t="n"/>
      <c r="G365" s="10" t="n"/>
      <c r="H365" s="11" t="n"/>
      <c r="I365" s="12">
        <f>IF(OR(D365="",E365="",F365="",D365=E365),"",IF(C365="Short",(D365-F365)/ABS(D365-E365),(F365-D365)/ABS(D365-E365)))</f>
        <v/>
      </c>
      <c r="J365" s="13">
        <f>IF(I365="","",N364*N(G365)/100*I365-N(H365))</f>
        <v/>
      </c>
      <c r="K365" s="14">
        <f>IF(A365="","",N365)</f>
        <v/>
      </c>
      <c r="L365" s="8" t="n"/>
      <c r="M365" s="8" t="n"/>
      <c r="N365" s="14">
        <f>N364+N(J365)</f>
        <v/>
      </c>
    </row>
    <row r="366">
      <c r="A366" s="7" t="n"/>
      <c r="B366" s="8" t="n"/>
      <c r="C366" s="8" t="n"/>
      <c r="D366" s="9" t="n"/>
      <c r="E366" s="9" t="n"/>
      <c r="F366" s="9" t="n"/>
      <c r="G366" s="10" t="n"/>
      <c r="H366" s="11" t="n"/>
      <c r="I366" s="12">
        <f>IF(OR(D366="",E366="",F366="",D366=E366),"",IF(C366="Short",(D366-F366)/ABS(D366-E366),(F366-D366)/ABS(D366-E366)))</f>
        <v/>
      </c>
      <c r="J366" s="13">
        <f>IF(I366="","",N365*N(G366)/100*I366-N(H366))</f>
        <v/>
      </c>
      <c r="K366" s="14">
        <f>IF(A366="","",N366)</f>
        <v/>
      </c>
      <c r="L366" s="8" t="n"/>
      <c r="M366" s="8" t="n"/>
      <c r="N366" s="14">
        <f>N365+N(J366)</f>
        <v/>
      </c>
    </row>
    <row r="367">
      <c r="A367" s="7" t="n"/>
      <c r="B367" s="8" t="n"/>
      <c r="C367" s="8" t="n"/>
      <c r="D367" s="9" t="n"/>
      <c r="E367" s="9" t="n"/>
      <c r="F367" s="9" t="n"/>
      <c r="G367" s="10" t="n"/>
      <c r="H367" s="11" t="n"/>
      <c r="I367" s="12">
        <f>IF(OR(D367="",E367="",F367="",D367=E367),"",IF(C367="Short",(D367-F367)/ABS(D367-E367),(F367-D367)/ABS(D367-E367)))</f>
        <v/>
      </c>
      <c r="J367" s="13">
        <f>IF(I367="","",N366*N(G367)/100*I367-N(H367))</f>
        <v/>
      </c>
      <c r="K367" s="14">
        <f>IF(A367="","",N367)</f>
        <v/>
      </c>
      <c r="L367" s="8" t="n"/>
      <c r="M367" s="8" t="n"/>
      <c r="N367" s="14">
        <f>N366+N(J367)</f>
        <v/>
      </c>
    </row>
    <row r="368">
      <c r="A368" s="7" t="n"/>
      <c r="B368" s="8" t="n"/>
      <c r="C368" s="8" t="n"/>
      <c r="D368" s="9" t="n"/>
      <c r="E368" s="9" t="n"/>
      <c r="F368" s="9" t="n"/>
      <c r="G368" s="10" t="n"/>
      <c r="H368" s="11" t="n"/>
      <c r="I368" s="12">
        <f>IF(OR(D368="",E368="",F368="",D368=E368),"",IF(C368="Short",(D368-F368)/ABS(D368-E368),(F368-D368)/ABS(D368-E368)))</f>
        <v/>
      </c>
      <c r="J368" s="13">
        <f>IF(I368="","",N367*N(G368)/100*I368-N(H368))</f>
        <v/>
      </c>
      <c r="K368" s="14">
        <f>IF(A368="","",N368)</f>
        <v/>
      </c>
      <c r="L368" s="8" t="n"/>
      <c r="M368" s="8" t="n"/>
      <c r="N368" s="14">
        <f>N367+N(J368)</f>
        <v/>
      </c>
    </row>
    <row r="369">
      <c r="A369" s="7" t="n"/>
      <c r="B369" s="8" t="n"/>
      <c r="C369" s="8" t="n"/>
      <c r="D369" s="9" t="n"/>
      <c r="E369" s="9" t="n"/>
      <c r="F369" s="9" t="n"/>
      <c r="G369" s="10" t="n"/>
      <c r="H369" s="11" t="n"/>
      <c r="I369" s="12">
        <f>IF(OR(D369="",E369="",F369="",D369=E369),"",IF(C369="Short",(D369-F369)/ABS(D369-E369),(F369-D369)/ABS(D369-E369)))</f>
        <v/>
      </c>
      <c r="J369" s="13">
        <f>IF(I369="","",N368*N(G369)/100*I369-N(H369))</f>
        <v/>
      </c>
      <c r="K369" s="14">
        <f>IF(A369="","",N369)</f>
        <v/>
      </c>
      <c r="L369" s="8" t="n"/>
      <c r="M369" s="8" t="n"/>
      <c r="N369" s="14">
        <f>N368+N(J369)</f>
        <v/>
      </c>
    </row>
    <row r="370">
      <c r="A370" s="7" t="n"/>
      <c r="B370" s="8" t="n"/>
      <c r="C370" s="8" t="n"/>
      <c r="D370" s="9" t="n"/>
      <c r="E370" s="9" t="n"/>
      <c r="F370" s="9" t="n"/>
      <c r="G370" s="10" t="n"/>
      <c r="H370" s="11" t="n"/>
      <c r="I370" s="12">
        <f>IF(OR(D370="",E370="",F370="",D370=E370),"",IF(C370="Short",(D370-F370)/ABS(D370-E370),(F370-D370)/ABS(D370-E370)))</f>
        <v/>
      </c>
      <c r="J370" s="13">
        <f>IF(I370="","",N369*N(G370)/100*I370-N(H370))</f>
        <v/>
      </c>
      <c r="K370" s="14">
        <f>IF(A370="","",N370)</f>
        <v/>
      </c>
      <c r="L370" s="8" t="n"/>
      <c r="M370" s="8" t="n"/>
      <c r="N370" s="14">
        <f>N369+N(J370)</f>
        <v/>
      </c>
    </row>
    <row r="371">
      <c r="A371" s="7" t="n"/>
      <c r="B371" s="8" t="n"/>
      <c r="C371" s="8" t="n"/>
      <c r="D371" s="9" t="n"/>
      <c r="E371" s="9" t="n"/>
      <c r="F371" s="9" t="n"/>
      <c r="G371" s="10" t="n"/>
      <c r="H371" s="11" t="n"/>
      <c r="I371" s="12">
        <f>IF(OR(D371="",E371="",F371="",D371=E371),"",IF(C371="Short",(D371-F371)/ABS(D371-E371),(F371-D371)/ABS(D371-E371)))</f>
        <v/>
      </c>
      <c r="J371" s="13">
        <f>IF(I371="","",N370*N(G371)/100*I371-N(H371))</f>
        <v/>
      </c>
      <c r="K371" s="14">
        <f>IF(A371="","",N371)</f>
        <v/>
      </c>
      <c r="L371" s="8" t="n"/>
      <c r="M371" s="8" t="n"/>
      <c r="N371" s="14">
        <f>N370+N(J371)</f>
        <v/>
      </c>
    </row>
    <row r="372">
      <c r="A372" s="7" t="n"/>
      <c r="B372" s="8" t="n"/>
      <c r="C372" s="8" t="n"/>
      <c r="D372" s="9" t="n"/>
      <c r="E372" s="9" t="n"/>
      <c r="F372" s="9" t="n"/>
      <c r="G372" s="10" t="n"/>
      <c r="H372" s="11" t="n"/>
      <c r="I372" s="12">
        <f>IF(OR(D372="",E372="",F372="",D372=E372),"",IF(C372="Short",(D372-F372)/ABS(D372-E372),(F372-D372)/ABS(D372-E372)))</f>
        <v/>
      </c>
      <c r="J372" s="13">
        <f>IF(I372="","",N371*N(G372)/100*I372-N(H372))</f>
        <v/>
      </c>
      <c r="K372" s="14">
        <f>IF(A372="","",N372)</f>
        <v/>
      </c>
      <c r="L372" s="8" t="n"/>
      <c r="M372" s="8" t="n"/>
      <c r="N372" s="14">
        <f>N371+N(J372)</f>
        <v/>
      </c>
    </row>
    <row r="373">
      <c r="A373" s="7" t="n"/>
      <c r="B373" s="8" t="n"/>
      <c r="C373" s="8" t="n"/>
      <c r="D373" s="9" t="n"/>
      <c r="E373" s="9" t="n"/>
      <c r="F373" s="9" t="n"/>
      <c r="G373" s="10" t="n"/>
      <c r="H373" s="11" t="n"/>
      <c r="I373" s="12">
        <f>IF(OR(D373="",E373="",F373="",D373=E373),"",IF(C373="Short",(D373-F373)/ABS(D373-E373),(F373-D373)/ABS(D373-E373)))</f>
        <v/>
      </c>
      <c r="J373" s="13">
        <f>IF(I373="","",N372*N(G373)/100*I373-N(H373))</f>
        <v/>
      </c>
      <c r="K373" s="14">
        <f>IF(A373="","",N373)</f>
        <v/>
      </c>
      <c r="L373" s="8" t="n"/>
      <c r="M373" s="8" t="n"/>
      <c r="N373" s="14">
        <f>N372+N(J373)</f>
        <v/>
      </c>
    </row>
    <row r="374">
      <c r="A374" s="7" t="n"/>
      <c r="B374" s="8" t="n"/>
      <c r="C374" s="8" t="n"/>
      <c r="D374" s="9" t="n"/>
      <c r="E374" s="9" t="n"/>
      <c r="F374" s="9" t="n"/>
      <c r="G374" s="10" t="n"/>
      <c r="H374" s="11" t="n"/>
      <c r="I374" s="12">
        <f>IF(OR(D374="",E374="",F374="",D374=E374),"",IF(C374="Short",(D374-F374)/ABS(D374-E374),(F374-D374)/ABS(D374-E374)))</f>
        <v/>
      </c>
      <c r="J374" s="13">
        <f>IF(I374="","",N373*N(G374)/100*I374-N(H374))</f>
        <v/>
      </c>
      <c r="K374" s="14">
        <f>IF(A374="","",N374)</f>
        <v/>
      </c>
      <c r="L374" s="8" t="n"/>
      <c r="M374" s="8" t="n"/>
      <c r="N374" s="14">
        <f>N373+N(J374)</f>
        <v/>
      </c>
    </row>
    <row r="375">
      <c r="A375" s="7" t="n"/>
      <c r="B375" s="8" t="n"/>
      <c r="C375" s="8" t="n"/>
      <c r="D375" s="9" t="n"/>
      <c r="E375" s="9" t="n"/>
      <c r="F375" s="9" t="n"/>
      <c r="G375" s="10" t="n"/>
      <c r="H375" s="11" t="n"/>
      <c r="I375" s="12">
        <f>IF(OR(D375="",E375="",F375="",D375=E375),"",IF(C375="Short",(D375-F375)/ABS(D375-E375),(F375-D375)/ABS(D375-E375)))</f>
        <v/>
      </c>
      <c r="J375" s="13">
        <f>IF(I375="","",N374*N(G375)/100*I375-N(H375))</f>
        <v/>
      </c>
      <c r="K375" s="14">
        <f>IF(A375="","",N375)</f>
        <v/>
      </c>
      <c r="L375" s="8" t="n"/>
      <c r="M375" s="8" t="n"/>
      <c r="N375" s="14">
        <f>N374+N(J375)</f>
        <v/>
      </c>
    </row>
    <row r="376">
      <c r="A376" s="7" t="n"/>
      <c r="B376" s="8" t="n"/>
      <c r="C376" s="8" t="n"/>
      <c r="D376" s="9" t="n"/>
      <c r="E376" s="9" t="n"/>
      <c r="F376" s="9" t="n"/>
      <c r="G376" s="10" t="n"/>
      <c r="H376" s="11" t="n"/>
      <c r="I376" s="12">
        <f>IF(OR(D376="",E376="",F376="",D376=E376),"",IF(C376="Short",(D376-F376)/ABS(D376-E376),(F376-D376)/ABS(D376-E376)))</f>
        <v/>
      </c>
      <c r="J376" s="13">
        <f>IF(I376="","",N375*N(G376)/100*I376-N(H376))</f>
        <v/>
      </c>
      <c r="K376" s="14">
        <f>IF(A376="","",N376)</f>
        <v/>
      </c>
      <c r="L376" s="8" t="n"/>
      <c r="M376" s="8" t="n"/>
      <c r="N376" s="14">
        <f>N375+N(J376)</f>
        <v/>
      </c>
    </row>
    <row r="377">
      <c r="A377" s="7" t="n"/>
      <c r="B377" s="8" t="n"/>
      <c r="C377" s="8" t="n"/>
      <c r="D377" s="9" t="n"/>
      <c r="E377" s="9" t="n"/>
      <c r="F377" s="9" t="n"/>
      <c r="G377" s="10" t="n"/>
      <c r="H377" s="11" t="n"/>
      <c r="I377" s="12">
        <f>IF(OR(D377="",E377="",F377="",D377=E377),"",IF(C377="Short",(D377-F377)/ABS(D377-E377),(F377-D377)/ABS(D377-E377)))</f>
        <v/>
      </c>
      <c r="J377" s="13">
        <f>IF(I377="","",N376*N(G377)/100*I377-N(H377))</f>
        <v/>
      </c>
      <c r="K377" s="14">
        <f>IF(A377="","",N377)</f>
        <v/>
      </c>
      <c r="L377" s="8" t="n"/>
      <c r="M377" s="8" t="n"/>
      <c r="N377" s="14">
        <f>N376+N(J377)</f>
        <v/>
      </c>
    </row>
    <row r="378">
      <c r="A378" s="7" t="n"/>
      <c r="B378" s="8" t="n"/>
      <c r="C378" s="8" t="n"/>
      <c r="D378" s="9" t="n"/>
      <c r="E378" s="9" t="n"/>
      <c r="F378" s="9" t="n"/>
      <c r="G378" s="10" t="n"/>
      <c r="H378" s="11" t="n"/>
      <c r="I378" s="12">
        <f>IF(OR(D378="",E378="",F378="",D378=E378),"",IF(C378="Short",(D378-F378)/ABS(D378-E378),(F378-D378)/ABS(D378-E378)))</f>
        <v/>
      </c>
      <c r="J378" s="13">
        <f>IF(I378="","",N377*N(G378)/100*I378-N(H378))</f>
        <v/>
      </c>
      <c r="K378" s="14">
        <f>IF(A378="","",N378)</f>
        <v/>
      </c>
      <c r="L378" s="8" t="n"/>
      <c r="M378" s="8" t="n"/>
      <c r="N378" s="14">
        <f>N377+N(J378)</f>
        <v/>
      </c>
    </row>
    <row r="379">
      <c r="A379" s="7" t="n"/>
      <c r="B379" s="8" t="n"/>
      <c r="C379" s="8" t="n"/>
      <c r="D379" s="9" t="n"/>
      <c r="E379" s="9" t="n"/>
      <c r="F379" s="9" t="n"/>
      <c r="G379" s="10" t="n"/>
      <c r="H379" s="11" t="n"/>
      <c r="I379" s="12">
        <f>IF(OR(D379="",E379="",F379="",D379=E379),"",IF(C379="Short",(D379-F379)/ABS(D379-E379),(F379-D379)/ABS(D379-E379)))</f>
        <v/>
      </c>
      <c r="J379" s="13">
        <f>IF(I379="","",N378*N(G379)/100*I379-N(H379))</f>
        <v/>
      </c>
      <c r="K379" s="14">
        <f>IF(A379="","",N379)</f>
        <v/>
      </c>
      <c r="L379" s="8" t="n"/>
      <c r="M379" s="8" t="n"/>
      <c r="N379" s="14">
        <f>N378+N(J379)</f>
        <v/>
      </c>
    </row>
    <row r="380">
      <c r="A380" s="7" t="n"/>
      <c r="B380" s="8" t="n"/>
      <c r="C380" s="8" t="n"/>
      <c r="D380" s="9" t="n"/>
      <c r="E380" s="9" t="n"/>
      <c r="F380" s="9" t="n"/>
      <c r="G380" s="10" t="n"/>
      <c r="H380" s="11" t="n"/>
      <c r="I380" s="12">
        <f>IF(OR(D380="",E380="",F380="",D380=E380),"",IF(C380="Short",(D380-F380)/ABS(D380-E380),(F380-D380)/ABS(D380-E380)))</f>
        <v/>
      </c>
      <c r="J380" s="13">
        <f>IF(I380="","",N379*N(G380)/100*I380-N(H380))</f>
        <v/>
      </c>
      <c r="K380" s="14">
        <f>IF(A380="","",N380)</f>
        <v/>
      </c>
      <c r="L380" s="8" t="n"/>
      <c r="M380" s="8" t="n"/>
      <c r="N380" s="14">
        <f>N379+N(J380)</f>
        <v/>
      </c>
    </row>
    <row r="381">
      <c r="A381" s="7" t="n"/>
      <c r="B381" s="8" t="n"/>
      <c r="C381" s="8" t="n"/>
      <c r="D381" s="9" t="n"/>
      <c r="E381" s="9" t="n"/>
      <c r="F381" s="9" t="n"/>
      <c r="G381" s="10" t="n"/>
      <c r="H381" s="11" t="n"/>
      <c r="I381" s="12">
        <f>IF(OR(D381="",E381="",F381="",D381=E381),"",IF(C381="Short",(D381-F381)/ABS(D381-E381),(F381-D381)/ABS(D381-E381)))</f>
        <v/>
      </c>
      <c r="J381" s="13">
        <f>IF(I381="","",N380*N(G381)/100*I381-N(H381))</f>
        <v/>
      </c>
      <c r="K381" s="14">
        <f>IF(A381="","",N381)</f>
        <v/>
      </c>
      <c r="L381" s="8" t="n"/>
      <c r="M381" s="8" t="n"/>
      <c r="N381" s="14">
        <f>N380+N(J381)</f>
        <v/>
      </c>
    </row>
    <row r="382">
      <c r="A382" s="7" t="n"/>
      <c r="B382" s="8" t="n"/>
      <c r="C382" s="8" t="n"/>
      <c r="D382" s="9" t="n"/>
      <c r="E382" s="9" t="n"/>
      <c r="F382" s="9" t="n"/>
      <c r="G382" s="10" t="n"/>
      <c r="H382" s="11" t="n"/>
      <c r="I382" s="12">
        <f>IF(OR(D382="",E382="",F382="",D382=E382),"",IF(C382="Short",(D382-F382)/ABS(D382-E382),(F382-D382)/ABS(D382-E382)))</f>
        <v/>
      </c>
      <c r="J382" s="13">
        <f>IF(I382="","",N381*N(G382)/100*I382-N(H382))</f>
        <v/>
      </c>
      <c r="K382" s="14">
        <f>IF(A382="","",N382)</f>
        <v/>
      </c>
      <c r="L382" s="8" t="n"/>
      <c r="M382" s="8" t="n"/>
      <c r="N382" s="14">
        <f>N381+N(J382)</f>
        <v/>
      </c>
    </row>
    <row r="383">
      <c r="A383" s="7" t="n"/>
      <c r="B383" s="8" t="n"/>
      <c r="C383" s="8" t="n"/>
      <c r="D383" s="9" t="n"/>
      <c r="E383" s="9" t="n"/>
      <c r="F383" s="9" t="n"/>
      <c r="G383" s="10" t="n"/>
      <c r="H383" s="11" t="n"/>
      <c r="I383" s="12">
        <f>IF(OR(D383="",E383="",F383="",D383=E383),"",IF(C383="Short",(D383-F383)/ABS(D383-E383),(F383-D383)/ABS(D383-E383)))</f>
        <v/>
      </c>
      <c r="J383" s="13">
        <f>IF(I383="","",N382*N(G383)/100*I383-N(H383))</f>
        <v/>
      </c>
      <c r="K383" s="14">
        <f>IF(A383="","",N383)</f>
        <v/>
      </c>
      <c r="L383" s="8" t="n"/>
      <c r="M383" s="8" t="n"/>
      <c r="N383" s="14">
        <f>N382+N(J383)</f>
        <v/>
      </c>
    </row>
    <row r="384">
      <c r="A384" s="7" t="n"/>
      <c r="B384" s="8" t="n"/>
      <c r="C384" s="8" t="n"/>
      <c r="D384" s="9" t="n"/>
      <c r="E384" s="9" t="n"/>
      <c r="F384" s="9" t="n"/>
      <c r="G384" s="10" t="n"/>
      <c r="H384" s="11" t="n"/>
      <c r="I384" s="12">
        <f>IF(OR(D384="",E384="",F384="",D384=E384),"",IF(C384="Short",(D384-F384)/ABS(D384-E384),(F384-D384)/ABS(D384-E384)))</f>
        <v/>
      </c>
      <c r="J384" s="13">
        <f>IF(I384="","",N383*N(G384)/100*I384-N(H384))</f>
        <v/>
      </c>
      <c r="K384" s="14">
        <f>IF(A384="","",N384)</f>
        <v/>
      </c>
      <c r="L384" s="8" t="n"/>
      <c r="M384" s="8" t="n"/>
      <c r="N384" s="14">
        <f>N383+N(J384)</f>
        <v/>
      </c>
    </row>
    <row r="385">
      <c r="A385" s="7" t="n"/>
      <c r="B385" s="8" t="n"/>
      <c r="C385" s="8" t="n"/>
      <c r="D385" s="9" t="n"/>
      <c r="E385" s="9" t="n"/>
      <c r="F385" s="9" t="n"/>
      <c r="G385" s="10" t="n"/>
      <c r="H385" s="11" t="n"/>
      <c r="I385" s="12">
        <f>IF(OR(D385="",E385="",F385="",D385=E385),"",IF(C385="Short",(D385-F385)/ABS(D385-E385),(F385-D385)/ABS(D385-E385)))</f>
        <v/>
      </c>
      <c r="J385" s="13">
        <f>IF(I385="","",N384*N(G385)/100*I385-N(H385))</f>
        <v/>
      </c>
      <c r="K385" s="14">
        <f>IF(A385="","",N385)</f>
        <v/>
      </c>
      <c r="L385" s="8" t="n"/>
      <c r="M385" s="8" t="n"/>
      <c r="N385" s="14">
        <f>N384+N(J385)</f>
        <v/>
      </c>
    </row>
    <row r="386">
      <c r="A386" s="7" t="n"/>
      <c r="B386" s="8" t="n"/>
      <c r="C386" s="8" t="n"/>
      <c r="D386" s="9" t="n"/>
      <c r="E386" s="9" t="n"/>
      <c r="F386" s="9" t="n"/>
      <c r="G386" s="10" t="n"/>
      <c r="H386" s="11" t="n"/>
      <c r="I386" s="12">
        <f>IF(OR(D386="",E386="",F386="",D386=E386),"",IF(C386="Short",(D386-F386)/ABS(D386-E386),(F386-D386)/ABS(D386-E386)))</f>
        <v/>
      </c>
      <c r="J386" s="13">
        <f>IF(I386="","",N385*N(G386)/100*I386-N(H386))</f>
        <v/>
      </c>
      <c r="K386" s="14">
        <f>IF(A386="","",N386)</f>
        <v/>
      </c>
      <c r="L386" s="8" t="n"/>
      <c r="M386" s="8" t="n"/>
      <c r="N386" s="14">
        <f>N385+N(J386)</f>
        <v/>
      </c>
    </row>
    <row r="387">
      <c r="A387" s="7" t="n"/>
      <c r="B387" s="8" t="n"/>
      <c r="C387" s="8" t="n"/>
      <c r="D387" s="9" t="n"/>
      <c r="E387" s="9" t="n"/>
      <c r="F387" s="9" t="n"/>
      <c r="G387" s="10" t="n"/>
      <c r="H387" s="11" t="n"/>
      <c r="I387" s="12">
        <f>IF(OR(D387="",E387="",F387="",D387=E387),"",IF(C387="Short",(D387-F387)/ABS(D387-E387),(F387-D387)/ABS(D387-E387)))</f>
        <v/>
      </c>
      <c r="J387" s="13">
        <f>IF(I387="","",N386*N(G387)/100*I387-N(H387))</f>
        <v/>
      </c>
      <c r="K387" s="14">
        <f>IF(A387="","",N387)</f>
        <v/>
      </c>
      <c r="L387" s="8" t="n"/>
      <c r="M387" s="8" t="n"/>
      <c r="N387" s="14">
        <f>N386+N(J387)</f>
        <v/>
      </c>
    </row>
    <row r="388">
      <c r="A388" s="7" t="n"/>
      <c r="B388" s="8" t="n"/>
      <c r="C388" s="8" t="n"/>
      <c r="D388" s="9" t="n"/>
      <c r="E388" s="9" t="n"/>
      <c r="F388" s="9" t="n"/>
      <c r="G388" s="10" t="n"/>
      <c r="H388" s="11" t="n"/>
      <c r="I388" s="12">
        <f>IF(OR(D388="",E388="",F388="",D388=E388),"",IF(C388="Short",(D388-F388)/ABS(D388-E388),(F388-D388)/ABS(D388-E388)))</f>
        <v/>
      </c>
      <c r="J388" s="13">
        <f>IF(I388="","",N387*N(G388)/100*I388-N(H388))</f>
        <v/>
      </c>
      <c r="K388" s="14">
        <f>IF(A388="","",N388)</f>
        <v/>
      </c>
      <c r="L388" s="8" t="n"/>
      <c r="M388" s="8" t="n"/>
      <c r="N388" s="14">
        <f>N387+N(J388)</f>
        <v/>
      </c>
    </row>
    <row r="389">
      <c r="A389" s="7" t="n"/>
      <c r="B389" s="8" t="n"/>
      <c r="C389" s="8" t="n"/>
      <c r="D389" s="9" t="n"/>
      <c r="E389" s="9" t="n"/>
      <c r="F389" s="9" t="n"/>
      <c r="G389" s="10" t="n"/>
      <c r="H389" s="11" t="n"/>
      <c r="I389" s="12">
        <f>IF(OR(D389="",E389="",F389="",D389=E389),"",IF(C389="Short",(D389-F389)/ABS(D389-E389),(F389-D389)/ABS(D389-E389)))</f>
        <v/>
      </c>
      <c r="J389" s="13">
        <f>IF(I389="","",N388*N(G389)/100*I389-N(H389))</f>
        <v/>
      </c>
      <c r="K389" s="14">
        <f>IF(A389="","",N389)</f>
        <v/>
      </c>
      <c r="L389" s="8" t="n"/>
      <c r="M389" s="8" t="n"/>
      <c r="N389" s="14">
        <f>N388+N(J389)</f>
        <v/>
      </c>
    </row>
    <row r="390">
      <c r="A390" s="7" t="n"/>
      <c r="B390" s="8" t="n"/>
      <c r="C390" s="8" t="n"/>
      <c r="D390" s="9" t="n"/>
      <c r="E390" s="9" t="n"/>
      <c r="F390" s="9" t="n"/>
      <c r="G390" s="10" t="n"/>
      <c r="H390" s="11" t="n"/>
      <c r="I390" s="12">
        <f>IF(OR(D390="",E390="",F390="",D390=E390),"",IF(C390="Short",(D390-F390)/ABS(D390-E390),(F390-D390)/ABS(D390-E390)))</f>
        <v/>
      </c>
      <c r="J390" s="13">
        <f>IF(I390="","",N389*N(G390)/100*I390-N(H390))</f>
        <v/>
      </c>
      <c r="K390" s="14">
        <f>IF(A390="","",N390)</f>
        <v/>
      </c>
      <c r="L390" s="8" t="n"/>
      <c r="M390" s="8" t="n"/>
      <c r="N390" s="14">
        <f>N389+N(J390)</f>
        <v/>
      </c>
    </row>
    <row r="391">
      <c r="A391" s="7" t="n"/>
      <c r="B391" s="8" t="n"/>
      <c r="C391" s="8" t="n"/>
      <c r="D391" s="9" t="n"/>
      <c r="E391" s="9" t="n"/>
      <c r="F391" s="9" t="n"/>
      <c r="G391" s="10" t="n"/>
      <c r="H391" s="11" t="n"/>
      <c r="I391" s="12">
        <f>IF(OR(D391="",E391="",F391="",D391=E391),"",IF(C391="Short",(D391-F391)/ABS(D391-E391),(F391-D391)/ABS(D391-E391)))</f>
        <v/>
      </c>
      <c r="J391" s="13">
        <f>IF(I391="","",N390*N(G391)/100*I391-N(H391))</f>
        <v/>
      </c>
      <c r="K391" s="14">
        <f>IF(A391="","",N391)</f>
        <v/>
      </c>
      <c r="L391" s="8" t="n"/>
      <c r="M391" s="8" t="n"/>
      <c r="N391" s="14">
        <f>N390+N(J391)</f>
        <v/>
      </c>
    </row>
    <row r="392">
      <c r="A392" s="7" t="n"/>
      <c r="B392" s="8" t="n"/>
      <c r="C392" s="8" t="n"/>
      <c r="D392" s="9" t="n"/>
      <c r="E392" s="9" t="n"/>
      <c r="F392" s="9" t="n"/>
      <c r="G392" s="10" t="n"/>
      <c r="H392" s="11" t="n"/>
      <c r="I392" s="12">
        <f>IF(OR(D392="",E392="",F392="",D392=E392),"",IF(C392="Short",(D392-F392)/ABS(D392-E392),(F392-D392)/ABS(D392-E392)))</f>
        <v/>
      </c>
      <c r="J392" s="13">
        <f>IF(I392="","",N391*N(G392)/100*I392-N(H392))</f>
        <v/>
      </c>
      <c r="K392" s="14">
        <f>IF(A392="","",N392)</f>
        <v/>
      </c>
      <c r="L392" s="8" t="n"/>
      <c r="M392" s="8" t="n"/>
      <c r="N392" s="14">
        <f>N391+N(J392)</f>
        <v/>
      </c>
    </row>
    <row r="393">
      <c r="A393" s="7" t="n"/>
      <c r="B393" s="8" t="n"/>
      <c r="C393" s="8" t="n"/>
      <c r="D393" s="9" t="n"/>
      <c r="E393" s="9" t="n"/>
      <c r="F393" s="9" t="n"/>
      <c r="G393" s="10" t="n"/>
      <c r="H393" s="11" t="n"/>
      <c r="I393" s="12">
        <f>IF(OR(D393="",E393="",F393="",D393=E393),"",IF(C393="Short",(D393-F393)/ABS(D393-E393),(F393-D393)/ABS(D393-E393)))</f>
        <v/>
      </c>
      <c r="J393" s="13">
        <f>IF(I393="","",N392*N(G393)/100*I393-N(H393))</f>
        <v/>
      </c>
      <c r="K393" s="14">
        <f>IF(A393="","",N393)</f>
        <v/>
      </c>
      <c r="L393" s="8" t="n"/>
      <c r="M393" s="8" t="n"/>
      <c r="N393" s="14">
        <f>N392+N(J393)</f>
        <v/>
      </c>
    </row>
    <row r="394">
      <c r="A394" s="7" t="n"/>
      <c r="B394" s="8" t="n"/>
      <c r="C394" s="8" t="n"/>
      <c r="D394" s="9" t="n"/>
      <c r="E394" s="9" t="n"/>
      <c r="F394" s="9" t="n"/>
      <c r="G394" s="10" t="n"/>
      <c r="H394" s="11" t="n"/>
      <c r="I394" s="12">
        <f>IF(OR(D394="",E394="",F394="",D394=E394),"",IF(C394="Short",(D394-F394)/ABS(D394-E394),(F394-D394)/ABS(D394-E394)))</f>
        <v/>
      </c>
      <c r="J394" s="13">
        <f>IF(I394="","",N393*N(G394)/100*I394-N(H394))</f>
        <v/>
      </c>
      <c r="K394" s="14">
        <f>IF(A394="","",N394)</f>
        <v/>
      </c>
      <c r="L394" s="8" t="n"/>
      <c r="M394" s="8" t="n"/>
      <c r="N394" s="14">
        <f>N393+N(J394)</f>
        <v/>
      </c>
    </row>
    <row r="395">
      <c r="A395" s="7" t="n"/>
      <c r="B395" s="8" t="n"/>
      <c r="C395" s="8" t="n"/>
      <c r="D395" s="9" t="n"/>
      <c r="E395" s="9" t="n"/>
      <c r="F395" s="9" t="n"/>
      <c r="G395" s="10" t="n"/>
      <c r="H395" s="11" t="n"/>
      <c r="I395" s="12">
        <f>IF(OR(D395="",E395="",F395="",D395=E395),"",IF(C395="Short",(D395-F395)/ABS(D395-E395),(F395-D395)/ABS(D395-E395)))</f>
        <v/>
      </c>
      <c r="J395" s="13">
        <f>IF(I395="","",N394*N(G395)/100*I395-N(H395))</f>
        <v/>
      </c>
      <c r="K395" s="14">
        <f>IF(A395="","",N395)</f>
        <v/>
      </c>
      <c r="L395" s="8" t="n"/>
      <c r="M395" s="8" t="n"/>
      <c r="N395" s="14">
        <f>N394+N(J395)</f>
        <v/>
      </c>
    </row>
    <row r="396">
      <c r="A396" s="7" t="n"/>
      <c r="B396" s="8" t="n"/>
      <c r="C396" s="8" t="n"/>
      <c r="D396" s="9" t="n"/>
      <c r="E396" s="9" t="n"/>
      <c r="F396" s="9" t="n"/>
      <c r="G396" s="10" t="n"/>
      <c r="H396" s="11" t="n"/>
      <c r="I396" s="12">
        <f>IF(OR(D396="",E396="",F396="",D396=E396),"",IF(C396="Short",(D396-F396)/ABS(D396-E396),(F396-D396)/ABS(D396-E396)))</f>
        <v/>
      </c>
      <c r="J396" s="13">
        <f>IF(I396="","",N395*N(G396)/100*I396-N(H396))</f>
        <v/>
      </c>
      <c r="K396" s="14">
        <f>IF(A396="","",N396)</f>
        <v/>
      </c>
      <c r="L396" s="8" t="n"/>
      <c r="M396" s="8" t="n"/>
      <c r="N396" s="14">
        <f>N395+N(J396)</f>
        <v/>
      </c>
    </row>
    <row r="397">
      <c r="A397" s="7" t="n"/>
      <c r="B397" s="8" t="n"/>
      <c r="C397" s="8" t="n"/>
      <c r="D397" s="9" t="n"/>
      <c r="E397" s="9" t="n"/>
      <c r="F397" s="9" t="n"/>
      <c r="G397" s="10" t="n"/>
      <c r="H397" s="11" t="n"/>
      <c r="I397" s="12">
        <f>IF(OR(D397="",E397="",F397="",D397=E397),"",IF(C397="Short",(D397-F397)/ABS(D397-E397),(F397-D397)/ABS(D397-E397)))</f>
        <v/>
      </c>
      <c r="J397" s="13">
        <f>IF(I397="","",N396*N(G397)/100*I397-N(H397))</f>
        <v/>
      </c>
      <c r="K397" s="14">
        <f>IF(A397="","",N397)</f>
        <v/>
      </c>
      <c r="L397" s="8" t="n"/>
      <c r="M397" s="8" t="n"/>
      <c r="N397" s="14">
        <f>N396+N(J397)</f>
        <v/>
      </c>
    </row>
    <row r="398">
      <c r="A398" s="7" t="n"/>
      <c r="B398" s="8" t="n"/>
      <c r="C398" s="8" t="n"/>
      <c r="D398" s="9" t="n"/>
      <c r="E398" s="9" t="n"/>
      <c r="F398" s="9" t="n"/>
      <c r="G398" s="10" t="n"/>
      <c r="H398" s="11" t="n"/>
      <c r="I398" s="12">
        <f>IF(OR(D398="",E398="",F398="",D398=E398),"",IF(C398="Short",(D398-F398)/ABS(D398-E398),(F398-D398)/ABS(D398-E398)))</f>
        <v/>
      </c>
      <c r="J398" s="13">
        <f>IF(I398="","",N397*N(G398)/100*I398-N(H398))</f>
        <v/>
      </c>
      <c r="K398" s="14">
        <f>IF(A398="","",N398)</f>
        <v/>
      </c>
      <c r="L398" s="8" t="n"/>
      <c r="M398" s="8" t="n"/>
      <c r="N398" s="14">
        <f>N397+N(J398)</f>
        <v/>
      </c>
    </row>
    <row r="399">
      <c r="A399" s="7" t="n"/>
      <c r="B399" s="8" t="n"/>
      <c r="C399" s="8" t="n"/>
      <c r="D399" s="9" t="n"/>
      <c r="E399" s="9" t="n"/>
      <c r="F399" s="9" t="n"/>
      <c r="G399" s="10" t="n"/>
      <c r="H399" s="11" t="n"/>
      <c r="I399" s="12">
        <f>IF(OR(D399="",E399="",F399="",D399=E399),"",IF(C399="Short",(D399-F399)/ABS(D399-E399),(F399-D399)/ABS(D399-E399)))</f>
        <v/>
      </c>
      <c r="J399" s="13">
        <f>IF(I399="","",N398*N(G399)/100*I399-N(H399))</f>
        <v/>
      </c>
      <c r="K399" s="14">
        <f>IF(A399="","",N399)</f>
        <v/>
      </c>
      <c r="L399" s="8" t="n"/>
      <c r="M399" s="8" t="n"/>
      <c r="N399" s="14">
        <f>N398+N(J399)</f>
        <v/>
      </c>
    </row>
    <row r="400">
      <c r="A400" s="7" t="n"/>
      <c r="B400" s="8" t="n"/>
      <c r="C400" s="8" t="n"/>
      <c r="D400" s="9" t="n"/>
      <c r="E400" s="9" t="n"/>
      <c r="F400" s="9" t="n"/>
      <c r="G400" s="10" t="n"/>
      <c r="H400" s="11" t="n"/>
      <c r="I400" s="12">
        <f>IF(OR(D400="",E400="",F400="",D400=E400),"",IF(C400="Short",(D400-F400)/ABS(D400-E400),(F400-D400)/ABS(D400-E400)))</f>
        <v/>
      </c>
      <c r="J400" s="13">
        <f>IF(I400="","",N399*N(G400)/100*I400-N(H400))</f>
        <v/>
      </c>
      <c r="K400" s="14">
        <f>IF(A400="","",N400)</f>
        <v/>
      </c>
      <c r="L400" s="8" t="n"/>
      <c r="M400" s="8" t="n"/>
      <c r="N400" s="14">
        <f>N399+N(J400)</f>
        <v/>
      </c>
    </row>
    <row r="401">
      <c r="A401" s="7" t="n"/>
      <c r="B401" s="8" t="n"/>
      <c r="C401" s="8" t="n"/>
      <c r="D401" s="9" t="n"/>
      <c r="E401" s="9" t="n"/>
      <c r="F401" s="9" t="n"/>
      <c r="G401" s="10" t="n"/>
      <c r="H401" s="11" t="n"/>
      <c r="I401" s="12">
        <f>IF(OR(D401="",E401="",F401="",D401=E401),"",IF(C401="Short",(D401-F401)/ABS(D401-E401),(F401-D401)/ABS(D401-E401)))</f>
        <v/>
      </c>
      <c r="J401" s="13">
        <f>IF(I401="","",N400*N(G401)/100*I401-N(H401))</f>
        <v/>
      </c>
      <c r="K401" s="14">
        <f>IF(A401="","",N401)</f>
        <v/>
      </c>
      <c r="L401" s="8" t="n"/>
      <c r="M401" s="8" t="n"/>
      <c r="N401" s="14">
        <f>N400+N(J401)</f>
        <v/>
      </c>
    </row>
    <row r="402">
      <c r="A402" s="7" t="n"/>
      <c r="B402" s="8" t="n"/>
      <c r="C402" s="8" t="n"/>
      <c r="D402" s="9" t="n"/>
      <c r="E402" s="9" t="n"/>
      <c r="F402" s="9" t="n"/>
      <c r="G402" s="10" t="n"/>
      <c r="H402" s="11" t="n"/>
      <c r="I402" s="12">
        <f>IF(OR(D402="",E402="",F402="",D402=E402),"",IF(C402="Short",(D402-F402)/ABS(D402-E402),(F402-D402)/ABS(D402-E402)))</f>
        <v/>
      </c>
      <c r="J402" s="13">
        <f>IF(I402="","",N401*N(G402)/100*I402-N(H402))</f>
        <v/>
      </c>
      <c r="K402" s="14">
        <f>IF(A402="","",N402)</f>
        <v/>
      </c>
      <c r="L402" s="8" t="n"/>
      <c r="M402" s="8" t="n"/>
      <c r="N402" s="14">
        <f>N401+N(J402)</f>
        <v/>
      </c>
    </row>
    <row r="403">
      <c r="A403" s="7" t="n"/>
      <c r="B403" s="8" t="n"/>
      <c r="C403" s="8" t="n"/>
      <c r="D403" s="9" t="n"/>
      <c r="E403" s="9" t="n"/>
      <c r="F403" s="9" t="n"/>
      <c r="G403" s="10" t="n"/>
      <c r="H403" s="11" t="n"/>
      <c r="I403" s="12">
        <f>IF(OR(D403="",E403="",F403="",D403=E403),"",IF(C403="Short",(D403-F403)/ABS(D403-E403),(F403-D403)/ABS(D403-E403)))</f>
        <v/>
      </c>
      <c r="J403" s="13">
        <f>IF(I403="","",N402*N(G403)/100*I403-N(H403))</f>
        <v/>
      </c>
      <c r="K403" s="14">
        <f>IF(A403="","",N403)</f>
        <v/>
      </c>
      <c r="L403" s="8" t="n"/>
      <c r="M403" s="8" t="n"/>
      <c r="N403" s="14">
        <f>N402+N(J403)</f>
        <v/>
      </c>
    </row>
    <row r="404">
      <c r="A404" s="7" t="n"/>
      <c r="B404" s="8" t="n"/>
      <c r="C404" s="8" t="n"/>
      <c r="D404" s="9" t="n"/>
      <c r="E404" s="9" t="n"/>
      <c r="F404" s="9" t="n"/>
      <c r="G404" s="10" t="n"/>
      <c r="H404" s="11" t="n"/>
      <c r="I404" s="12">
        <f>IF(OR(D404="",E404="",F404="",D404=E404),"",IF(C404="Short",(D404-F404)/ABS(D404-E404),(F404-D404)/ABS(D404-E404)))</f>
        <v/>
      </c>
      <c r="J404" s="13">
        <f>IF(I404="","",N403*N(G404)/100*I404-N(H404))</f>
        <v/>
      </c>
      <c r="K404" s="14">
        <f>IF(A404="","",N404)</f>
        <v/>
      </c>
      <c r="L404" s="8" t="n"/>
      <c r="M404" s="8" t="n"/>
      <c r="N404" s="14">
        <f>N403+N(J404)</f>
        <v/>
      </c>
    </row>
    <row r="405">
      <c r="A405" s="7" t="n"/>
      <c r="B405" s="8" t="n"/>
      <c r="C405" s="8" t="n"/>
      <c r="D405" s="9" t="n"/>
      <c r="E405" s="9" t="n"/>
      <c r="F405" s="9" t="n"/>
      <c r="G405" s="10" t="n"/>
      <c r="H405" s="11" t="n"/>
      <c r="I405" s="12">
        <f>IF(OR(D405="",E405="",F405="",D405=E405),"",IF(C405="Short",(D405-F405)/ABS(D405-E405),(F405-D405)/ABS(D405-E405)))</f>
        <v/>
      </c>
      <c r="J405" s="13">
        <f>IF(I405="","",N404*N(G405)/100*I405-N(H405))</f>
        <v/>
      </c>
      <c r="K405" s="14">
        <f>IF(A405="","",N405)</f>
        <v/>
      </c>
      <c r="L405" s="8" t="n"/>
      <c r="M405" s="8" t="n"/>
      <c r="N405" s="14">
        <f>N404+N(J405)</f>
        <v/>
      </c>
    </row>
    <row r="406">
      <c r="A406" s="7" t="n"/>
      <c r="B406" s="8" t="n"/>
      <c r="C406" s="8" t="n"/>
      <c r="D406" s="9" t="n"/>
      <c r="E406" s="9" t="n"/>
      <c r="F406" s="9" t="n"/>
      <c r="G406" s="10" t="n"/>
      <c r="H406" s="11" t="n"/>
      <c r="I406" s="12">
        <f>IF(OR(D406="",E406="",F406="",D406=E406),"",IF(C406="Short",(D406-F406)/ABS(D406-E406),(F406-D406)/ABS(D406-E406)))</f>
        <v/>
      </c>
      <c r="J406" s="13">
        <f>IF(I406="","",N405*N(G406)/100*I406-N(H406))</f>
        <v/>
      </c>
      <c r="K406" s="14">
        <f>IF(A406="","",N406)</f>
        <v/>
      </c>
      <c r="L406" s="8" t="n"/>
      <c r="M406" s="8" t="n"/>
      <c r="N406" s="14">
        <f>N405+N(J406)</f>
        <v/>
      </c>
    </row>
    <row r="407">
      <c r="A407" s="7" t="n"/>
      <c r="B407" s="8" t="n"/>
      <c r="C407" s="8" t="n"/>
      <c r="D407" s="9" t="n"/>
      <c r="E407" s="9" t="n"/>
      <c r="F407" s="9" t="n"/>
      <c r="G407" s="10" t="n"/>
      <c r="H407" s="11" t="n"/>
      <c r="I407" s="12">
        <f>IF(OR(D407="",E407="",F407="",D407=E407),"",IF(C407="Short",(D407-F407)/ABS(D407-E407),(F407-D407)/ABS(D407-E407)))</f>
        <v/>
      </c>
      <c r="J407" s="13">
        <f>IF(I407="","",N406*N(G407)/100*I407-N(H407))</f>
        <v/>
      </c>
      <c r="K407" s="14">
        <f>IF(A407="","",N407)</f>
        <v/>
      </c>
      <c r="L407" s="8" t="n"/>
      <c r="M407" s="8" t="n"/>
      <c r="N407" s="14">
        <f>N406+N(J407)</f>
        <v/>
      </c>
    </row>
    <row r="408">
      <c r="A408" s="7" t="n"/>
      <c r="B408" s="8" t="n"/>
      <c r="C408" s="8" t="n"/>
      <c r="D408" s="9" t="n"/>
      <c r="E408" s="9" t="n"/>
      <c r="F408" s="9" t="n"/>
      <c r="G408" s="10" t="n"/>
      <c r="H408" s="11" t="n"/>
      <c r="I408" s="12">
        <f>IF(OR(D408="",E408="",F408="",D408=E408),"",IF(C408="Short",(D408-F408)/ABS(D408-E408),(F408-D408)/ABS(D408-E408)))</f>
        <v/>
      </c>
      <c r="J408" s="13">
        <f>IF(I408="","",N407*N(G408)/100*I408-N(H408))</f>
        <v/>
      </c>
      <c r="K408" s="14">
        <f>IF(A408="","",N408)</f>
        <v/>
      </c>
      <c r="L408" s="8" t="n"/>
      <c r="M408" s="8" t="n"/>
      <c r="N408" s="14">
        <f>N407+N(J408)</f>
        <v/>
      </c>
    </row>
    <row r="409">
      <c r="A409" s="7" t="n"/>
      <c r="B409" s="8" t="n"/>
      <c r="C409" s="8" t="n"/>
      <c r="D409" s="9" t="n"/>
      <c r="E409" s="9" t="n"/>
      <c r="F409" s="9" t="n"/>
      <c r="G409" s="10" t="n"/>
      <c r="H409" s="11" t="n"/>
      <c r="I409" s="12">
        <f>IF(OR(D409="",E409="",F409="",D409=E409),"",IF(C409="Short",(D409-F409)/ABS(D409-E409),(F409-D409)/ABS(D409-E409)))</f>
        <v/>
      </c>
      <c r="J409" s="13">
        <f>IF(I409="","",N408*N(G409)/100*I409-N(H409))</f>
        <v/>
      </c>
      <c r="K409" s="14">
        <f>IF(A409="","",N409)</f>
        <v/>
      </c>
      <c r="L409" s="8" t="n"/>
      <c r="M409" s="8" t="n"/>
      <c r="N409" s="14">
        <f>N408+N(J409)</f>
        <v/>
      </c>
    </row>
    <row r="410">
      <c r="A410" s="7" t="n"/>
      <c r="B410" s="8" t="n"/>
      <c r="C410" s="8" t="n"/>
      <c r="D410" s="9" t="n"/>
      <c r="E410" s="9" t="n"/>
      <c r="F410" s="9" t="n"/>
      <c r="G410" s="10" t="n"/>
      <c r="H410" s="11" t="n"/>
      <c r="I410" s="12">
        <f>IF(OR(D410="",E410="",F410="",D410=E410),"",IF(C410="Short",(D410-F410)/ABS(D410-E410),(F410-D410)/ABS(D410-E410)))</f>
        <v/>
      </c>
      <c r="J410" s="13">
        <f>IF(I410="","",N409*N(G410)/100*I410-N(H410))</f>
        <v/>
      </c>
      <c r="K410" s="14">
        <f>IF(A410="","",N410)</f>
        <v/>
      </c>
      <c r="L410" s="8" t="n"/>
      <c r="M410" s="8" t="n"/>
      <c r="N410" s="14">
        <f>N409+N(J410)</f>
        <v/>
      </c>
    </row>
    <row r="411">
      <c r="A411" s="7" t="n"/>
      <c r="B411" s="8" t="n"/>
      <c r="C411" s="8" t="n"/>
      <c r="D411" s="9" t="n"/>
      <c r="E411" s="9" t="n"/>
      <c r="F411" s="9" t="n"/>
      <c r="G411" s="10" t="n"/>
      <c r="H411" s="11" t="n"/>
      <c r="I411" s="12">
        <f>IF(OR(D411="",E411="",F411="",D411=E411),"",IF(C411="Short",(D411-F411)/ABS(D411-E411),(F411-D411)/ABS(D411-E411)))</f>
        <v/>
      </c>
      <c r="J411" s="13">
        <f>IF(I411="","",N410*N(G411)/100*I411-N(H411))</f>
        <v/>
      </c>
      <c r="K411" s="14">
        <f>IF(A411="","",N411)</f>
        <v/>
      </c>
      <c r="L411" s="8" t="n"/>
      <c r="M411" s="8" t="n"/>
      <c r="N411" s="14">
        <f>N410+N(J411)</f>
        <v/>
      </c>
    </row>
    <row r="412">
      <c r="A412" s="7" t="n"/>
      <c r="B412" s="8" t="n"/>
      <c r="C412" s="8" t="n"/>
      <c r="D412" s="9" t="n"/>
      <c r="E412" s="9" t="n"/>
      <c r="F412" s="9" t="n"/>
      <c r="G412" s="10" t="n"/>
      <c r="H412" s="11" t="n"/>
      <c r="I412" s="12">
        <f>IF(OR(D412="",E412="",F412="",D412=E412),"",IF(C412="Short",(D412-F412)/ABS(D412-E412),(F412-D412)/ABS(D412-E412)))</f>
        <v/>
      </c>
      <c r="J412" s="13">
        <f>IF(I412="","",N411*N(G412)/100*I412-N(H412))</f>
        <v/>
      </c>
      <c r="K412" s="14">
        <f>IF(A412="","",N412)</f>
        <v/>
      </c>
      <c r="L412" s="8" t="n"/>
      <c r="M412" s="8" t="n"/>
      <c r="N412" s="14">
        <f>N411+N(J412)</f>
        <v/>
      </c>
    </row>
    <row r="413">
      <c r="A413" s="7" t="n"/>
      <c r="B413" s="8" t="n"/>
      <c r="C413" s="8" t="n"/>
      <c r="D413" s="9" t="n"/>
      <c r="E413" s="9" t="n"/>
      <c r="F413" s="9" t="n"/>
      <c r="G413" s="10" t="n"/>
      <c r="H413" s="11" t="n"/>
      <c r="I413" s="12">
        <f>IF(OR(D413="",E413="",F413="",D413=E413),"",IF(C413="Short",(D413-F413)/ABS(D413-E413),(F413-D413)/ABS(D413-E413)))</f>
        <v/>
      </c>
      <c r="J413" s="13">
        <f>IF(I413="","",N412*N(G413)/100*I413-N(H413))</f>
        <v/>
      </c>
      <c r="K413" s="14">
        <f>IF(A413="","",N413)</f>
        <v/>
      </c>
      <c r="L413" s="8" t="n"/>
      <c r="M413" s="8" t="n"/>
      <c r="N413" s="14">
        <f>N412+N(J413)</f>
        <v/>
      </c>
    </row>
    <row r="414">
      <c r="A414" s="7" t="n"/>
      <c r="B414" s="8" t="n"/>
      <c r="C414" s="8" t="n"/>
      <c r="D414" s="9" t="n"/>
      <c r="E414" s="9" t="n"/>
      <c r="F414" s="9" t="n"/>
      <c r="G414" s="10" t="n"/>
      <c r="H414" s="11" t="n"/>
      <c r="I414" s="12">
        <f>IF(OR(D414="",E414="",F414="",D414=E414),"",IF(C414="Short",(D414-F414)/ABS(D414-E414),(F414-D414)/ABS(D414-E414)))</f>
        <v/>
      </c>
      <c r="J414" s="13">
        <f>IF(I414="","",N413*N(G414)/100*I414-N(H414))</f>
        <v/>
      </c>
      <c r="K414" s="14">
        <f>IF(A414="","",N414)</f>
        <v/>
      </c>
      <c r="L414" s="8" t="n"/>
      <c r="M414" s="8" t="n"/>
      <c r="N414" s="14">
        <f>N413+N(J414)</f>
        <v/>
      </c>
    </row>
    <row r="415">
      <c r="A415" s="7" t="n"/>
      <c r="B415" s="8" t="n"/>
      <c r="C415" s="8" t="n"/>
      <c r="D415" s="9" t="n"/>
      <c r="E415" s="9" t="n"/>
      <c r="F415" s="9" t="n"/>
      <c r="G415" s="10" t="n"/>
      <c r="H415" s="11" t="n"/>
      <c r="I415" s="12">
        <f>IF(OR(D415="",E415="",F415="",D415=E415),"",IF(C415="Short",(D415-F415)/ABS(D415-E415),(F415-D415)/ABS(D415-E415)))</f>
        <v/>
      </c>
      <c r="J415" s="13">
        <f>IF(I415="","",N414*N(G415)/100*I415-N(H415))</f>
        <v/>
      </c>
      <c r="K415" s="14">
        <f>IF(A415="","",N415)</f>
        <v/>
      </c>
      <c r="L415" s="8" t="n"/>
      <c r="M415" s="8" t="n"/>
      <c r="N415" s="14">
        <f>N414+N(J415)</f>
        <v/>
      </c>
    </row>
    <row r="416">
      <c r="A416" s="7" t="n"/>
      <c r="B416" s="8" t="n"/>
      <c r="C416" s="8" t="n"/>
      <c r="D416" s="9" t="n"/>
      <c r="E416" s="9" t="n"/>
      <c r="F416" s="9" t="n"/>
      <c r="G416" s="10" t="n"/>
      <c r="H416" s="11" t="n"/>
      <c r="I416" s="12">
        <f>IF(OR(D416="",E416="",F416="",D416=E416),"",IF(C416="Short",(D416-F416)/ABS(D416-E416),(F416-D416)/ABS(D416-E416)))</f>
        <v/>
      </c>
      <c r="J416" s="13">
        <f>IF(I416="","",N415*N(G416)/100*I416-N(H416))</f>
        <v/>
      </c>
      <c r="K416" s="14">
        <f>IF(A416="","",N416)</f>
        <v/>
      </c>
      <c r="L416" s="8" t="n"/>
      <c r="M416" s="8" t="n"/>
      <c r="N416" s="14">
        <f>N415+N(J416)</f>
        <v/>
      </c>
    </row>
    <row r="417">
      <c r="A417" s="7" t="n"/>
      <c r="B417" s="8" t="n"/>
      <c r="C417" s="8" t="n"/>
      <c r="D417" s="9" t="n"/>
      <c r="E417" s="9" t="n"/>
      <c r="F417" s="9" t="n"/>
      <c r="G417" s="10" t="n"/>
      <c r="H417" s="11" t="n"/>
      <c r="I417" s="12">
        <f>IF(OR(D417="",E417="",F417="",D417=E417),"",IF(C417="Short",(D417-F417)/ABS(D417-E417),(F417-D417)/ABS(D417-E417)))</f>
        <v/>
      </c>
      <c r="J417" s="13">
        <f>IF(I417="","",N416*N(G417)/100*I417-N(H417))</f>
        <v/>
      </c>
      <c r="K417" s="14">
        <f>IF(A417="","",N417)</f>
        <v/>
      </c>
      <c r="L417" s="8" t="n"/>
      <c r="M417" s="8" t="n"/>
      <c r="N417" s="14">
        <f>N416+N(J417)</f>
        <v/>
      </c>
    </row>
    <row r="418">
      <c r="A418" s="7" t="n"/>
      <c r="B418" s="8" t="n"/>
      <c r="C418" s="8" t="n"/>
      <c r="D418" s="9" t="n"/>
      <c r="E418" s="9" t="n"/>
      <c r="F418" s="9" t="n"/>
      <c r="G418" s="10" t="n"/>
      <c r="H418" s="11" t="n"/>
      <c r="I418" s="12">
        <f>IF(OR(D418="",E418="",F418="",D418=E418),"",IF(C418="Short",(D418-F418)/ABS(D418-E418),(F418-D418)/ABS(D418-E418)))</f>
        <v/>
      </c>
      <c r="J418" s="13">
        <f>IF(I418="","",N417*N(G418)/100*I418-N(H418))</f>
        <v/>
      </c>
      <c r="K418" s="14">
        <f>IF(A418="","",N418)</f>
        <v/>
      </c>
      <c r="L418" s="8" t="n"/>
      <c r="M418" s="8" t="n"/>
      <c r="N418" s="14">
        <f>N417+N(J418)</f>
        <v/>
      </c>
    </row>
    <row r="419">
      <c r="A419" s="7" t="n"/>
      <c r="B419" s="8" t="n"/>
      <c r="C419" s="8" t="n"/>
      <c r="D419" s="9" t="n"/>
      <c r="E419" s="9" t="n"/>
      <c r="F419" s="9" t="n"/>
      <c r="G419" s="10" t="n"/>
      <c r="H419" s="11" t="n"/>
      <c r="I419" s="12">
        <f>IF(OR(D419="",E419="",F419="",D419=E419),"",IF(C419="Short",(D419-F419)/ABS(D419-E419),(F419-D419)/ABS(D419-E419)))</f>
        <v/>
      </c>
      <c r="J419" s="13">
        <f>IF(I419="","",N418*N(G419)/100*I419-N(H419))</f>
        <v/>
      </c>
      <c r="K419" s="14">
        <f>IF(A419="","",N419)</f>
        <v/>
      </c>
      <c r="L419" s="8" t="n"/>
      <c r="M419" s="8" t="n"/>
      <c r="N419" s="14">
        <f>N418+N(J419)</f>
        <v/>
      </c>
    </row>
    <row r="420">
      <c r="A420" s="7" t="n"/>
      <c r="B420" s="8" t="n"/>
      <c r="C420" s="8" t="n"/>
      <c r="D420" s="9" t="n"/>
      <c r="E420" s="9" t="n"/>
      <c r="F420" s="9" t="n"/>
      <c r="G420" s="10" t="n"/>
      <c r="H420" s="11" t="n"/>
      <c r="I420" s="12">
        <f>IF(OR(D420="",E420="",F420="",D420=E420),"",IF(C420="Short",(D420-F420)/ABS(D420-E420),(F420-D420)/ABS(D420-E420)))</f>
        <v/>
      </c>
      <c r="J420" s="13">
        <f>IF(I420="","",N419*N(G420)/100*I420-N(H420))</f>
        <v/>
      </c>
      <c r="K420" s="14">
        <f>IF(A420="","",N420)</f>
        <v/>
      </c>
      <c r="L420" s="8" t="n"/>
      <c r="M420" s="8" t="n"/>
      <c r="N420" s="14">
        <f>N419+N(J420)</f>
        <v/>
      </c>
    </row>
    <row r="421">
      <c r="A421" s="7" t="n"/>
      <c r="B421" s="8" t="n"/>
      <c r="C421" s="8" t="n"/>
      <c r="D421" s="9" t="n"/>
      <c r="E421" s="9" t="n"/>
      <c r="F421" s="9" t="n"/>
      <c r="G421" s="10" t="n"/>
      <c r="H421" s="11" t="n"/>
      <c r="I421" s="12">
        <f>IF(OR(D421="",E421="",F421="",D421=E421),"",IF(C421="Short",(D421-F421)/ABS(D421-E421),(F421-D421)/ABS(D421-E421)))</f>
        <v/>
      </c>
      <c r="J421" s="13">
        <f>IF(I421="","",N420*N(G421)/100*I421-N(H421))</f>
        <v/>
      </c>
      <c r="K421" s="14">
        <f>IF(A421="","",N421)</f>
        <v/>
      </c>
      <c r="L421" s="8" t="n"/>
      <c r="M421" s="8" t="n"/>
      <c r="N421" s="14">
        <f>N420+N(J421)</f>
        <v/>
      </c>
    </row>
    <row r="422">
      <c r="A422" s="7" t="n"/>
      <c r="B422" s="8" t="n"/>
      <c r="C422" s="8" t="n"/>
      <c r="D422" s="9" t="n"/>
      <c r="E422" s="9" t="n"/>
      <c r="F422" s="9" t="n"/>
      <c r="G422" s="10" t="n"/>
      <c r="H422" s="11" t="n"/>
      <c r="I422" s="12">
        <f>IF(OR(D422="",E422="",F422="",D422=E422),"",IF(C422="Short",(D422-F422)/ABS(D422-E422),(F422-D422)/ABS(D422-E422)))</f>
        <v/>
      </c>
      <c r="J422" s="13">
        <f>IF(I422="","",N421*N(G422)/100*I422-N(H422))</f>
        <v/>
      </c>
      <c r="K422" s="14">
        <f>IF(A422="","",N422)</f>
        <v/>
      </c>
      <c r="L422" s="8" t="n"/>
      <c r="M422" s="8" t="n"/>
      <c r="N422" s="14">
        <f>N421+N(J422)</f>
        <v/>
      </c>
    </row>
    <row r="423">
      <c r="A423" s="7" t="n"/>
      <c r="B423" s="8" t="n"/>
      <c r="C423" s="8" t="n"/>
      <c r="D423" s="9" t="n"/>
      <c r="E423" s="9" t="n"/>
      <c r="F423" s="9" t="n"/>
      <c r="G423" s="10" t="n"/>
      <c r="H423" s="11" t="n"/>
      <c r="I423" s="12">
        <f>IF(OR(D423="",E423="",F423="",D423=E423),"",IF(C423="Short",(D423-F423)/ABS(D423-E423),(F423-D423)/ABS(D423-E423)))</f>
        <v/>
      </c>
      <c r="J423" s="13">
        <f>IF(I423="","",N422*N(G423)/100*I423-N(H423))</f>
        <v/>
      </c>
      <c r="K423" s="14">
        <f>IF(A423="","",N423)</f>
        <v/>
      </c>
      <c r="L423" s="8" t="n"/>
      <c r="M423" s="8" t="n"/>
      <c r="N423" s="14">
        <f>N422+N(J423)</f>
        <v/>
      </c>
    </row>
    <row r="424">
      <c r="A424" s="7" t="n"/>
      <c r="B424" s="8" t="n"/>
      <c r="C424" s="8" t="n"/>
      <c r="D424" s="9" t="n"/>
      <c r="E424" s="9" t="n"/>
      <c r="F424" s="9" t="n"/>
      <c r="G424" s="10" t="n"/>
      <c r="H424" s="11" t="n"/>
      <c r="I424" s="12">
        <f>IF(OR(D424="",E424="",F424="",D424=E424),"",IF(C424="Short",(D424-F424)/ABS(D424-E424),(F424-D424)/ABS(D424-E424)))</f>
        <v/>
      </c>
      <c r="J424" s="13">
        <f>IF(I424="","",N423*N(G424)/100*I424-N(H424))</f>
        <v/>
      </c>
      <c r="K424" s="14">
        <f>IF(A424="","",N424)</f>
        <v/>
      </c>
      <c r="L424" s="8" t="n"/>
      <c r="M424" s="8" t="n"/>
      <c r="N424" s="14">
        <f>N423+N(J424)</f>
        <v/>
      </c>
    </row>
    <row r="425">
      <c r="A425" s="7" t="n"/>
      <c r="B425" s="8" t="n"/>
      <c r="C425" s="8" t="n"/>
      <c r="D425" s="9" t="n"/>
      <c r="E425" s="9" t="n"/>
      <c r="F425" s="9" t="n"/>
      <c r="G425" s="10" t="n"/>
      <c r="H425" s="11" t="n"/>
      <c r="I425" s="12">
        <f>IF(OR(D425="",E425="",F425="",D425=E425),"",IF(C425="Short",(D425-F425)/ABS(D425-E425),(F425-D425)/ABS(D425-E425)))</f>
        <v/>
      </c>
      <c r="J425" s="13">
        <f>IF(I425="","",N424*N(G425)/100*I425-N(H425))</f>
        <v/>
      </c>
      <c r="K425" s="14">
        <f>IF(A425="","",N425)</f>
        <v/>
      </c>
      <c r="L425" s="8" t="n"/>
      <c r="M425" s="8" t="n"/>
      <c r="N425" s="14">
        <f>N424+N(J425)</f>
        <v/>
      </c>
    </row>
    <row r="426">
      <c r="A426" s="7" t="n"/>
      <c r="B426" s="8" t="n"/>
      <c r="C426" s="8" t="n"/>
      <c r="D426" s="9" t="n"/>
      <c r="E426" s="9" t="n"/>
      <c r="F426" s="9" t="n"/>
      <c r="G426" s="10" t="n"/>
      <c r="H426" s="11" t="n"/>
      <c r="I426" s="12">
        <f>IF(OR(D426="",E426="",F426="",D426=E426),"",IF(C426="Short",(D426-F426)/ABS(D426-E426),(F426-D426)/ABS(D426-E426)))</f>
        <v/>
      </c>
      <c r="J426" s="13">
        <f>IF(I426="","",N425*N(G426)/100*I426-N(H426))</f>
        <v/>
      </c>
      <c r="K426" s="14">
        <f>IF(A426="","",N426)</f>
        <v/>
      </c>
      <c r="L426" s="8" t="n"/>
      <c r="M426" s="8" t="n"/>
      <c r="N426" s="14">
        <f>N425+N(J426)</f>
        <v/>
      </c>
    </row>
    <row r="427">
      <c r="A427" s="7" t="n"/>
      <c r="B427" s="8" t="n"/>
      <c r="C427" s="8" t="n"/>
      <c r="D427" s="9" t="n"/>
      <c r="E427" s="9" t="n"/>
      <c r="F427" s="9" t="n"/>
      <c r="G427" s="10" t="n"/>
      <c r="H427" s="11" t="n"/>
      <c r="I427" s="12">
        <f>IF(OR(D427="",E427="",F427="",D427=E427),"",IF(C427="Short",(D427-F427)/ABS(D427-E427),(F427-D427)/ABS(D427-E427)))</f>
        <v/>
      </c>
      <c r="J427" s="13">
        <f>IF(I427="","",N426*N(G427)/100*I427-N(H427))</f>
        <v/>
      </c>
      <c r="K427" s="14">
        <f>IF(A427="","",N427)</f>
        <v/>
      </c>
      <c r="L427" s="8" t="n"/>
      <c r="M427" s="8" t="n"/>
      <c r="N427" s="14">
        <f>N426+N(J427)</f>
        <v/>
      </c>
    </row>
    <row r="428">
      <c r="A428" s="7" t="n"/>
      <c r="B428" s="8" t="n"/>
      <c r="C428" s="8" t="n"/>
      <c r="D428" s="9" t="n"/>
      <c r="E428" s="9" t="n"/>
      <c r="F428" s="9" t="n"/>
      <c r="G428" s="10" t="n"/>
      <c r="H428" s="11" t="n"/>
      <c r="I428" s="12">
        <f>IF(OR(D428="",E428="",F428="",D428=E428),"",IF(C428="Short",(D428-F428)/ABS(D428-E428),(F428-D428)/ABS(D428-E428)))</f>
        <v/>
      </c>
      <c r="J428" s="13">
        <f>IF(I428="","",N427*N(G428)/100*I428-N(H428))</f>
        <v/>
      </c>
      <c r="K428" s="14">
        <f>IF(A428="","",N428)</f>
        <v/>
      </c>
      <c r="L428" s="8" t="n"/>
      <c r="M428" s="8" t="n"/>
      <c r="N428" s="14">
        <f>N427+N(J428)</f>
        <v/>
      </c>
    </row>
    <row r="429">
      <c r="A429" s="7" t="n"/>
      <c r="B429" s="8" t="n"/>
      <c r="C429" s="8" t="n"/>
      <c r="D429" s="9" t="n"/>
      <c r="E429" s="9" t="n"/>
      <c r="F429" s="9" t="n"/>
      <c r="G429" s="10" t="n"/>
      <c r="H429" s="11" t="n"/>
      <c r="I429" s="12">
        <f>IF(OR(D429="",E429="",F429="",D429=E429),"",IF(C429="Short",(D429-F429)/ABS(D429-E429),(F429-D429)/ABS(D429-E429)))</f>
        <v/>
      </c>
      <c r="J429" s="13">
        <f>IF(I429="","",N428*N(G429)/100*I429-N(H429))</f>
        <v/>
      </c>
      <c r="K429" s="14">
        <f>IF(A429="","",N429)</f>
        <v/>
      </c>
      <c r="L429" s="8" t="n"/>
      <c r="M429" s="8" t="n"/>
      <c r="N429" s="14">
        <f>N428+N(J429)</f>
        <v/>
      </c>
    </row>
    <row r="430">
      <c r="A430" s="7" t="n"/>
      <c r="B430" s="8" t="n"/>
      <c r="C430" s="8" t="n"/>
      <c r="D430" s="9" t="n"/>
      <c r="E430" s="9" t="n"/>
      <c r="F430" s="9" t="n"/>
      <c r="G430" s="10" t="n"/>
      <c r="H430" s="11" t="n"/>
      <c r="I430" s="12">
        <f>IF(OR(D430="",E430="",F430="",D430=E430),"",IF(C430="Short",(D430-F430)/ABS(D430-E430),(F430-D430)/ABS(D430-E430)))</f>
        <v/>
      </c>
      <c r="J430" s="13">
        <f>IF(I430="","",N429*N(G430)/100*I430-N(H430))</f>
        <v/>
      </c>
      <c r="K430" s="14">
        <f>IF(A430="","",N430)</f>
        <v/>
      </c>
      <c r="L430" s="8" t="n"/>
      <c r="M430" s="8" t="n"/>
      <c r="N430" s="14">
        <f>N429+N(J430)</f>
        <v/>
      </c>
    </row>
    <row r="431">
      <c r="A431" s="7" t="n"/>
      <c r="B431" s="8" t="n"/>
      <c r="C431" s="8" t="n"/>
      <c r="D431" s="9" t="n"/>
      <c r="E431" s="9" t="n"/>
      <c r="F431" s="9" t="n"/>
      <c r="G431" s="10" t="n"/>
      <c r="H431" s="11" t="n"/>
      <c r="I431" s="12">
        <f>IF(OR(D431="",E431="",F431="",D431=E431),"",IF(C431="Short",(D431-F431)/ABS(D431-E431),(F431-D431)/ABS(D431-E431)))</f>
        <v/>
      </c>
      <c r="J431" s="13">
        <f>IF(I431="","",N430*N(G431)/100*I431-N(H431))</f>
        <v/>
      </c>
      <c r="K431" s="14">
        <f>IF(A431="","",N431)</f>
        <v/>
      </c>
      <c r="L431" s="8" t="n"/>
      <c r="M431" s="8" t="n"/>
      <c r="N431" s="14">
        <f>N430+N(J431)</f>
        <v/>
      </c>
    </row>
    <row r="432">
      <c r="A432" s="7" t="n"/>
      <c r="B432" s="8" t="n"/>
      <c r="C432" s="8" t="n"/>
      <c r="D432" s="9" t="n"/>
      <c r="E432" s="9" t="n"/>
      <c r="F432" s="9" t="n"/>
      <c r="G432" s="10" t="n"/>
      <c r="H432" s="11" t="n"/>
      <c r="I432" s="12">
        <f>IF(OR(D432="",E432="",F432="",D432=E432),"",IF(C432="Short",(D432-F432)/ABS(D432-E432),(F432-D432)/ABS(D432-E432)))</f>
        <v/>
      </c>
      <c r="J432" s="13">
        <f>IF(I432="","",N431*N(G432)/100*I432-N(H432))</f>
        <v/>
      </c>
      <c r="K432" s="14">
        <f>IF(A432="","",N432)</f>
        <v/>
      </c>
      <c r="L432" s="8" t="n"/>
      <c r="M432" s="8" t="n"/>
      <c r="N432" s="14">
        <f>N431+N(J432)</f>
        <v/>
      </c>
    </row>
    <row r="433">
      <c r="A433" s="7" t="n"/>
      <c r="B433" s="8" t="n"/>
      <c r="C433" s="8" t="n"/>
      <c r="D433" s="9" t="n"/>
      <c r="E433" s="9" t="n"/>
      <c r="F433" s="9" t="n"/>
      <c r="G433" s="10" t="n"/>
      <c r="H433" s="11" t="n"/>
      <c r="I433" s="12">
        <f>IF(OR(D433="",E433="",F433="",D433=E433),"",IF(C433="Short",(D433-F433)/ABS(D433-E433),(F433-D433)/ABS(D433-E433)))</f>
        <v/>
      </c>
      <c r="J433" s="13">
        <f>IF(I433="","",N432*N(G433)/100*I433-N(H433))</f>
        <v/>
      </c>
      <c r="K433" s="14">
        <f>IF(A433="","",N433)</f>
        <v/>
      </c>
      <c r="L433" s="8" t="n"/>
      <c r="M433" s="8" t="n"/>
      <c r="N433" s="14">
        <f>N432+N(J433)</f>
        <v/>
      </c>
    </row>
    <row r="434">
      <c r="A434" s="7" t="n"/>
      <c r="B434" s="8" t="n"/>
      <c r="C434" s="8" t="n"/>
      <c r="D434" s="9" t="n"/>
      <c r="E434" s="9" t="n"/>
      <c r="F434" s="9" t="n"/>
      <c r="G434" s="10" t="n"/>
      <c r="H434" s="11" t="n"/>
      <c r="I434" s="12">
        <f>IF(OR(D434="",E434="",F434="",D434=E434),"",IF(C434="Short",(D434-F434)/ABS(D434-E434),(F434-D434)/ABS(D434-E434)))</f>
        <v/>
      </c>
      <c r="J434" s="13">
        <f>IF(I434="","",N433*N(G434)/100*I434-N(H434))</f>
        <v/>
      </c>
      <c r="K434" s="14">
        <f>IF(A434="","",N434)</f>
        <v/>
      </c>
      <c r="L434" s="8" t="n"/>
      <c r="M434" s="8" t="n"/>
      <c r="N434" s="14">
        <f>N433+N(J434)</f>
        <v/>
      </c>
    </row>
    <row r="435">
      <c r="A435" s="7" t="n"/>
      <c r="B435" s="8" t="n"/>
      <c r="C435" s="8" t="n"/>
      <c r="D435" s="9" t="n"/>
      <c r="E435" s="9" t="n"/>
      <c r="F435" s="9" t="n"/>
      <c r="G435" s="10" t="n"/>
      <c r="H435" s="11" t="n"/>
      <c r="I435" s="12">
        <f>IF(OR(D435="",E435="",F435="",D435=E435),"",IF(C435="Short",(D435-F435)/ABS(D435-E435),(F435-D435)/ABS(D435-E435)))</f>
        <v/>
      </c>
      <c r="J435" s="13">
        <f>IF(I435="","",N434*N(G435)/100*I435-N(H435))</f>
        <v/>
      </c>
      <c r="K435" s="14">
        <f>IF(A435="","",N435)</f>
        <v/>
      </c>
      <c r="L435" s="8" t="n"/>
      <c r="M435" s="8" t="n"/>
      <c r="N435" s="14">
        <f>N434+N(J435)</f>
        <v/>
      </c>
    </row>
    <row r="436">
      <c r="A436" s="7" t="n"/>
      <c r="B436" s="8" t="n"/>
      <c r="C436" s="8" t="n"/>
      <c r="D436" s="9" t="n"/>
      <c r="E436" s="9" t="n"/>
      <c r="F436" s="9" t="n"/>
      <c r="G436" s="10" t="n"/>
      <c r="H436" s="11" t="n"/>
      <c r="I436" s="12">
        <f>IF(OR(D436="",E436="",F436="",D436=E436),"",IF(C436="Short",(D436-F436)/ABS(D436-E436),(F436-D436)/ABS(D436-E436)))</f>
        <v/>
      </c>
      <c r="J436" s="13">
        <f>IF(I436="","",N435*N(G436)/100*I436-N(H436))</f>
        <v/>
      </c>
      <c r="K436" s="14">
        <f>IF(A436="","",N436)</f>
        <v/>
      </c>
      <c r="L436" s="8" t="n"/>
      <c r="M436" s="8" t="n"/>
      <c r="N436" s="14">
        <f>N435+N(J436)</f>
        <v/>
      </c>
    </row>
    <row r="437">
      <c r="A437" s="7" t="n"/>
      <c r="B437" s="8" t="n"/>
      <c r="C437" s="8" t="n"/>
      <c r="D437" s="9" t="n"/>
      <c r="E437" s="9" t="n"/>
      <c r="F437" s="9" t="n"/>
      <c r="G437" s="10" t="n"/>
      <c r="H437" s="11" t="n"/>
      <c r="I437" s="12">
        <f>IF(OR(D437="",E437="",F437="",D437=E437),"",IF(C437="Short",(D437-F437)/ABS(D437-E437),(F437-D437)/ABS(D437-E437)))</f>
        <v/>
      </c>
      <c r="J437" s="13">
        <f>IF(I437="","",N436*N(G437)/100*I437-N(H437))</f>
        <v/>
      </c>
      <c r="K437" s="14">
        <f>IF(A437="","",N437)</f>
        <v/>
      </c>
      <c r="L437" s="8" t="n"/>
      <c r="M437" s="8" t="n"/>
      <c r="N437" s="14">
        <f>N436+N(J437)</f>
        <v/>
      </c>
    </row>
    <row r="438">
      <c r="A438" s="7" t="n"/>
      <c r="B438" s="8" t="n"/>
      <c r="C438" s="8" t="n"/>
      <c r="D438" s="9" t="n"/>
      <c r="E438" s="9" t="n"/>
      <c r="F438" s="9" t="n"/>
      <c r="G438" s="10" t="n"/>
      <c r="H438" s="11" t="n"/>
      <c r="I438" s="12">
        <f>IF(OR(D438="",E438="",F438="",D438=E438),"",IF(C438="Short",(D438-F438)/ABS(D438-E438),(F438-D438)/ABS(D438-E438)))</f>
        <v/>
      </c>
      <c r="J438" s="13">
        <f>IF(I438="","",N437*N(G438)/100*I438-N(H438))</f>
        <v/>
      </c>
      <c r="K438" s="14">
        <f>IF(A438="","",N438)</f>
        <v/>
      </c>
      <c r="L438" s="8" t="n"/>
      <c r="M438" s="8" t="n"/>
      <c r="N438" s="14">
        <f>N437+N(J438)</f>
        <v/>
      </c>
    </row>
    <row r="439">
      <c r="A439" s="7" t="n"/>
      <c r="B439" s="8" t="n"/>
      <c r="C439" s="8" t="n"/>
      <c r="D439" s="9" t="n"/>
      <c r="E439" s="9" t="n"/>
      <c r="F439" s="9" t="n"/>
      <c r="G439" s="10" t="n"/>
      <c r="H439" s="11" t="n"/>
      <c r="I439" s="12">
        <f>IF(OR(D439="",E439="",F439="",D439=E439),"",IF(C439="Short",(D439-F439)/ABS(D439-E439),(F439-D439)/ABS(D439-E439)))</f>
        <v/>
      </c>
      <c r="J439" s="13">
        <f>IF(I439="","",N438*N(G439)/100*I439-N(H439))</f>
        <v/>
      </c>
      <c r="K439" s="14">
        <f>IF(A439="","",N439)</f>
        <v/>
      </c>
      <c r="L439" s="8" t="n"/>
      <c r="M439" s="8" t="n"/>
      <c r="N439" s="14">
        <f>N438+N(J439)</f>
        <v/>
      </c>
    </row>
    <row r="440">
      <c r="A440" s="7" t="n"/>
      <c r="B440" s="8" t="n"/>
      <c r="C440" s="8" t="n"/>
      <c r="D440" s="9" t="n"/>
      <c r="E440" s="9" t="n"/>
      <c r="F440" s="9" t="n"/>
      <c r="G440" s="10" t="n"/>
      <c r="H440" s="11" t="n"/>
      <c r="I440" s="12">
        <f>IF(OR(D440="",E440="",F440="",D440=E440),"",IF(C440="Short",(D440-F440)/ABS(D440-E440),(F440-D440)/ABS(D440-E440)))</f>
        <v/>
      </c>
      <c r="J440" s="13">
        <f>IF(I440="","",N439*N(G440)/100*I440-N(H440))</f>
        <v/>
      </c>
      <c r="K440" s="14">
        <f>IF(A440="","",N440)</f>
        <v/>
      </c>
      <c r="L440" s="8" t="n"/>
      <c r="M440" s="8" t="n"/>
      <c r="N440" s="14">
        <f>N439+N(J440)</f>
        <v/>
      </c>
    </row>
    <row r="441">
      <c r="A441" s="7" t="n"/>
      <c r="B441" s="8" t="n"/>
      <c r="C441" s="8" t="n"/>
      <c r="D441" s="9" t="n"/>
      <c r="E441" s="9" t="n"/>
      <c r="F441" s="9" t="n"/>
      <c r="G441" s="10" t="n"/>
      <c r="H441" s="11" t="n"/>
      <c r="I441" s="12">
        <f>IF(OR(D441="",E441="",F441="",D441=E441),"",IF(C441="Short",(D441-F441)/ABS(D441-E441),(F441-D441)/ABS(D441-E441)))</f>
        <v/>
      </c>
      <c r="J441" s="13">
        <f>IF(I441="","",N440*N(G441)/100*I441-N(H441))</f>
        <v/>
      </c>
      <c r="K441" s="14">
        <f>IF(A441="","",N441)</f>
        <v/>
      </c>
      <c r="L441" s="8" t="n"/>
      <c r="M441" s="8" t="n"/>
      <c r="N441" s="14">
        <f>N440+N(J441)</f>
        <v/>
      </c>
    </row>
    <row r="442">
      <c r="A442" s="7" t="n"/>
      <c r="B442" s="8" t="n"/>
      <c r="C442" s="8" t="n"/>
      <c r="D442" s="9" t="n"/>
      <c r="E442" s="9" t="n"/>
      <c r="F442" s="9" t="n"/>
      <c r="G442" s="10" t="n"/>
      <c r="H442" s="11" t="n"/>
      <c r="I442" s="12">
        <f>IF(OR(D442="",E442="",F442="",D442=E442),"",IF(C442="Short",(D442-F442)/ABS(D442-E442),(F442-D442)/ABS(D442-E442)))</f>
        <v/>
      </c>
      <c r="J442" s="13">
        <f>IF(I442="","",N441*N(G442)/100*I442-N(H442))</f>
        <v/>
      </c>
      <c r="K442" s="14">
        <f>IF(A442="","",N442)</f>
        <v/>
      </c>
      <c r="L442" s="8" t="n"/>
      <c r="M442" s="8" t="n"/>
      <c r="N442" s="14">
        <f>N441+N(J442)</f>
        <v/>
      </c>
    </row>
    <row r="443">
      <c r="A443" s="7" t="n"/>
      <c r="B443" s="8" t="n"/>
      <c r="C443" s="8" t="n"/>
      <c r="D443" s="9" t="n"/>
      <c r="E443" s="9" t="n"/>
      <c r="F443" s="9" t="n"/>
      <c r="G443" s="10" t="n"/>
      <c r="H443" s="11" t="n"/>
      <c r="I443" s="12">
        <f>IF(OR(D443="",E443="",F443="",D443=E443),"",IF(C443="Short",(D443-F443)/ABS(D443-E443),(F443-D443)/ABS(D443-E443)))</f>
        <v/>
      </c>
      <c r="J443" s="13">
        <f>IF(I443="","",N442*N(G443)/100*I443-N(H443))</f>
        <v/>
      </c>
      <c r="K443" s="14">
        <f>IF(A443="","",N443)</f>
        <v/>
      </c>
      <c r="L443" s="8" t="n"/>
      <c r="M443" s="8" t="n"/>
      <c r="N443" s="14">
        <f>N442+N(J443)</f>
        <v/>
      </c>
    </row>
    <row r="444">
      <c r="A444" s="7" t="n"/>
      <c r="B444" s="8" t="n"/>
      <c r="C444" s="8" t="n"/>
      <c r="D444" s="9" t="n"/>
      <c r="E444" s="9" t="n"/>
      <c r="F444" s="9" t="n"/>
      <c r="G444" s="10" t="n"/>
      <c r="H444" s="11" t="n"/>
      <c r="I444" s="12">
        <f>IF(OR(D444="",E444="",F444="",D444=E444),"",IF(C444="Short",(D444-F444)/ABS(D444-E444),(F444-D444)/ABS(D444-E444)))</f>
        <v/>
      </c>
      <c r="J444" s="13">
        <f>IF(I444="","",N443*N(G444)/100*I444-N(H444))</f>
        <v/>
      </c>
      <c r="K444" s="14">
        <f>IF(A444="","",N444)</f>
        <v/>
      </c>
      <c r="L444" s="8" t="n"/>
      <c r="M444" s="8" t="n"/>
      <c r="N444" s="14">
        <f>N443+N(J444)</f>
        <v/>
      </c>
    </row>
    <row r="445">
      <c r="A445" s="7" t="n"/>
      <c r="B445" s="8" t="n"/>
      <c r="C445" s="8" t="n"/>
      <c r="D445" s="9" t="n"/>
      <c r="E445" s="9" t="n"/>
      <c r="F445" s="9" t="n"/>
      <c r="G445" s="10" t="n"/>
      <c r="H445" s="11" t="n"/>
      <c r="I445" s="12">
        <f>IF(OR(D445="",E445="",F445="",D445=E445),"",IF(C445="Short",(D445-F445)/ABS(D445-E445),(F445-D445)/ABS(D445-E445)))</f>
        <v/>
      </c>
      <c r="J445" s="13">
        <f>IF(I445="","",N444*N(G445)/100*I445-N(H445))</f>
        <v/>
      </c>
      <c r="K445" s="14">
        <f>IF(A445="","",N445)</f>
        <v/>
      </c>
      <c r="L445" s="8" t="n"/>
      <c r="M445" s="8" t="n"/>
      <c r="N445" s="14">
        <f>N444+N(J445)</f>
        <v/>
      </c>
    </row>
    <row r="446">
      <c r="A446" s="7" t="n"/>
      <c r="B446" s="8" t="n"/>
      <c r="C446" s="8" t="n"/>
      <c r="D446" s="9" t="n"/>
      <c r="E446" s="9" t="n"/>
      <c r="F446" s="9" t="n"/>
      <c r="G446" s="10" t="n"/>
      <c r="H446" s="11" t="n"/>
      <c r="I446" s="12">
        <f>IF(OR(D446="",E446="",F446="",D446=E446),"",IF(C446="Short",(D446-F446)/ABS(D446-E446),(F446-D446)/ABS(D446-E446)))</f>
        <v/>
      </c>
      <c r="J446" s="13">
        <f>IF(I446="","",N445*N(G446)/100*I446-N(H446))</f>
        <v/>
      </c>
      <c r="K446" s="14">
        <f>IF(A446="","",N446)</f>
        <v/>
      </c>
      <c r="L446" s="8" t="n"/>
      <c r="M446" s="8" t="n"/>
      <c r="N446" s="14">
        <f>N445+N(J446)</f>
        <v/>
      </c>
    </row>
    <row r="447">
      <c r="A447" s="7" t="n"/>
      <c r="B447" s="8" t="n"/>
      <c r="C447" s="8" t="n"/>
      <c r="D447" s="9" t="n"/>
      <c r="E447" s="9" t="n"/>
      <c r="F447" s="9" t="n"/>
      <c r="G447" s="10" t="n"/>
      <c r="H447" s="11" t="n"/>
      <c r="I447" s="12">
        <f>IF(OR(D447="",E447="",F447="",D447=E447),"",IF(C447="Short",(D447-F447)/ABS(D447-E447),(F447-D447)/ABS(D447-E447)))</f>
        <v/>
      </c>
      <c r="J447" s="13">
        <f>IF(I447="","",N446*N(G447)/100*I447-N(H447))</f>
        <v/>
      </c>
      <c r="K447" s="14">
        <f>IF(A447="","",N447)</f>
        <v/>
      </c>
      <c r="L447" s="8" t="n"/>
      <c r="M447" s="8" t="n"/>
      <c r="N447" s="14">
        <f>N446+N(J447)</f>
        <v/>
      </c>
    </row>
    <row r="448">
      <c r="A448" s="7" t="n"/>
      <c r="B448" s="8" t="n"/>
      <c r="C448" s="8" t="n"/>
      <c r="D448" s="9" t="n"/>
      <c r="E448" s="9" t="n"/>
      <c r="F448" s="9" t="n"/>
      <c r="G448" s="10" t="n"/>
      <c r="H448" s="11" t="n"/>
      <c r="I448" s="12">
        <f>IF(OR(D448="",E448="",F448="",D448=E448),"",IF(C448="Short",(D448-F448)/ABS(D448-E448),(F448-D448)/ABS(D448-E448)))</f>
        <v/>
      </c>
      <c r="J448" s="13">
        <f>IF(I448="","",N447*N(G448)/100*I448-N(H448))</f>
        <v/>
      </c>
      <c r="K448" s="14">
        <f>IF(A448="","",N448)</f>
        <v/>
      </c>
      <c r="L448" s="8" t="n"/>
      <c r="M448" s="8" t="n"/>
      <c r="N448" s="14">
        <f>N447+N(J448)</f>
        <v/>
      </c>
    </row>
    <row r="449">
      <c r="A449" s="7" t="n"/>
      <c r="B449" s="8" t="n"/>
      <c r="C449" s="8" t="n"/>
      <c r="D449" s="9" t="n"/>
      <c r="E449" s="9" t="n"/>
      <c r="F449" s="9" t="n"/>
      <c r="G449" s="10" t="n"/>
      <c r="H449" s="11" t="n"/>
      <c r="I449" s="12">
        <f>IF(OR(D449="",E449="",F449="",D449=E449),"",IF(C449="Short",(D449-F449)/ABS(D449-E449),(F449-D449)/ABS(D449-E449)))</f>
        <v/>
      </c>
      <c r="J449" s="13">
        <f>IF(I449="","",N448*N(G449)/100*I449-N(H449))</f>
        <v/>
      </c>
      <c r="K449" s="14">
        <f>IF(A449="","",N449)</f>
        <v/>
      </c>
      <c r="L449" s="8" t="n"/>
      <c r="M449" s="8" t="n"/>
      <c r="N449" s="14">
        <f>N448+N(J449)</f>
        <v/>
      </c>
    </row>
    <row r="450">
      <c r="A450" s="7" t="n"/>
      <c r="B450" s="8" t="n"/>
      <c r="C450" s="8" t="n"/>
      <c r="D450" s="9" t="n"/>
      <c r="E450" s="9" t="n"/>
      <c r="F450" s="9" t="n"/>
      <c r="G450" s="10" t="n"/>
      <c r="H450" s="11" t="n"/>
      <c r="I450" s="12">
        <f>IF(OR(D450="",E450="",F450="",D450=E450),"",IF(C450="Short",(D450-F450)/ABS(D450-E450),(F450-D450)/ABS(D450-E450)))</f>
        <v/>
      </c>
      <c r="J450" s="13">
        <f>IF(I450="","",N449*N(G450)/100*I450-N(H450))</f>
        <v/>
      </c>
      <c r="K450" s="14">
        <f>IF(A450="","",N450)</f>
        <v/>
      </c>
      <c r="L450" s="8" t="n"/>
      <c r="M450" s="8" t="n"/>
      <c r="N450" s="14">
        <f>N449+N(J450)</f>
        <v/>
      </c>
    </row>
    <row r="451">
      <c r="A451" s="7" t="n"/>
      <c r="B451" s="8" t="n"/>
      <c r="C451" s="8" t="n"/>
      <c r="D451" s="9" t="n"/>
      <c r="E451" s="9" t="n"/>
      <c r="F451" s="9" t="n"/>
      <c r="G451" s="10" t="n"/>
      <c r="H451" s="11" t="n"/>
      <c r="I451" s="12">
        <f>IF(OR(D451="",E451="",F451="",D451=E451),"",IF(C451="Short",(D451-F451)/ABS(D451-E451),(F451-D451)/ABS(D451-E451)))</f>
        <v/>
      </c>
      <c r="J451" s="13">
        <f>IF(I451="","",N450*N(G451)/100*I451-N(H451))</f>
        <v/>
      </c>
      <c r="K451" s="14">
        <f>IF(A451="","",N451)</f>
        <v/>
      </c>
      <c r="L451" s="8" t="n"/>
      <c r="M451" s="8" t="n"/>
      <c r="N451" s="14">
        <f>N450+N(J451)</f>
        <v/>
      </c>
    </row>
    <row r="452">
      <c r="A452" s="7" t="n"/>
      <c r="B452" s="8" t="n"/>
      <c r="C452" s="8" t="n"/>
      <c r="D452" s="9" t="n"/>
      <c r="E452" s="9" t="n"/>
      <c r="F452" s="9" t="n"/>
      <c r="G452" s="10" t="n"/>
      <c r="H452" s="11" t="n"/>
      <c r="I452" s="12">
        <f>IF(OR(D452="",E452="",F452="",D452=E452),"",IF(C452="Short",(D452-F452)/ABS(D452-E452),(F452-D452)/ABS(D452-E452)))</f>
        <v/>
      </c>
      <c r="J452" s="13">
        <f>IF(I452="","",N451*N(G452)/100*I452-N(H452))</f>
        <v/>
      </c>
      <c r="K452" s="14">
        <f>IF(A452="","",N452)</f>
        <v/>
      </c>
      <c r="L452" s="8" t="n"/>
      <c r="M452" s="8" t="n"/>
      <c r="N452" s="14">
        <f>N451+N(J452)</f>
        <v/>
      </c>
    </row>
    <row r="453">
      <c r="A453" s="7" t="n"/>
      <c r="B453" s="8" t="n"/>
      <c r="C453" s="8" t="n"/>
      <c r="D453" s="9" t="n"/>
      <c r="E453" s="9" t="n"/>
      <c r="F453" s="9" t="n"/>
      <c r="G453" s="10" t="n"/>
      <c r="H453" s="11" t="n"/>
      <c r="I453" s="12">
        <f>IF(OR(D453="",E453="",F453="",D453=E453),"",IF(C453="Short",(D453-F453)/ABS(D453-E453),(F453-D453)/ABS(D453-E453)))</f>
        <v/>
      </c>
      <c r="J453" s="13">
        <f>IF(I453="","",N452*N(G453)/100*I453-N(H453))</f>
        <v/>
      </c>
      <c r="K453" s="14">
        <f>IF(A453="","",N453)</f>
        <v/>
      </c>
      <c r="L453" s="8" t="n"/>
      <c r="M453" s="8" t="n"/>
      <c r="N453" s="14">
        <f>N452+N(J453)</f>
        <v/>
      </c>
    </row>
    <row r="454">
      <c r="A454" s="7" t="n"/>
      <c r="B454" s="8" t="n"/>
      <c r="C454" s="8" t="n"/>
      <c r="D454" s="9" t="n"/>
      <c r="E454" s="9" t="n"/>
      <c r="F454" s="9" t="n"/>
      <c r="G454" s="10" t="n"/>
      <c r="H454" s="11" t="n"/>
      <c r="I454" s="12">
        <f>IF(OR(D454="",E454="",F454="",D454=E454),"",IF(C454="Short",(D454-F454)/ABS(D454-E454),(F454-D454)/ABS(D454-E454)))</f>
        <v/>
      </c>
      <c r="J454" s="13">
        <f>IF(I454="","",N453*N(G454)/100*I454-N(H454))</f>
        <v/>
      </c>
      <c r="K454" s="14">
        <f>IF(A454="","",N454)</f>
        <v/>
      </c>
      <c r="L454" s="8" t="n"/>
      <c r="M454" s="8" t="n"/>
      <c r="N454" s="14">
        <f>N453+N(J454)</f>
        <v/>
      </c>
    </row>
    <row r="455">
      <c r="A455" s="7" t="n"/>
      <c r="B455" s="8" t="n"/>
      <c r="C455" s="8" t="n"/>
      <c r="D455" s="9" t="n"/>
      <c r="E455" s="9" t="n"/>
      <c r="F455" s="9" t="n"/>
      <c r="G455" s="10" t="n"/>
      <c r="H455" s="11" t="n"/>
      <c r="I455" s="12">
        <f>IF(OR(D455="",E455="",F455="",D455=E455),"",IF(C455="Short",(D455-F455)/ABS(D455-E455),(F455-D455)/ABS(D455-E455)))</f>
        <v/>
      </c>
      <c r="J455" s="13">
        <f>IF(I455="","",N454*N(G455)/100*I455-N(H455))</f>
        <v/>
      </c>
      <c r="K455" s="14">
        <f>IF(A455="","",N455)</f>
        <v/>
      </c>
      <c r="L455" s="8" t="n"/>
      <c r="M455" s="8" t="n"/>
      <c r="N455" s="14">
        <f>N454+N(J455)</f>
        <v/>
      </c>
    </row>
    <row r="456">
      <c r="A456" s="7" t="n"/>
      <c r="B456" s="8" t="n"/>
      <c r="C456" s="8" t="n"/>
      <c r="D456" s="9" t="n"/>
      <c r="E456" s="9" t="n"/>
      <c r="F456" s="9" t="n"/>
      <c r="G456" s="10" t="n"/>
      <c r="H456" s="11" t="n"/>
      <c r="I456" s="12">
        <f>IF(OR(D456="",E456="",F456="",D456=E456),"",IF(C456="Short",(D456-F456)/ABS(D456-E456),(F456-D456)/ABS(D456-E456)))</f>
        <v/>
      </c>
      <c r="J456" s="13">
        <f>IF(I456="","",N455*N(G456)/100*I456-N(H456))</f>
        <v/>
      </c>
      <c r="K456" s="14">
        <f>IF(A456="","",N456)</f>
        <v/>
      </c>
      <c r="L456" s="8" t="n"/>
      <c r="M456" s="8" t="n"/>
      <c r="N456" s="14">
        <f>N455+N(J456)</f>
        <v/>
      </c>
    </row>
    <row r="457">
      <c r="A457" s="7" t="n"/>
      <c r="B457" s="8" t="n"/>
      <c r="C457" s="8" t="n"/>
      <c r="D457" s="9" t="n"/>
      <c r="E457" s="9" t="n"/>
      <c r="F457" s="9" t="n"/>
      <c r="G457" s="10" t="n"/>
      <c r="H457" s="11" t="n"/>
      <c r="I457" s="12">
        <f>IF(OR(D457="",E457="",F457="",D457=E457),"",IF(C457="Short",(D457-F457)/ABS(D457-E457),(F457-D457)/ABS(D457-E457)))</f>
        <v/>
      </c>
      <c r="J457" s="13">
        <f>IF(I457="","",N456*N(G457)/100*I457-N(H457))</f>
        <v/>
      </c>
      <c r="K457" s="14">
        <f>IF(A457="","",N457)</f>
        <v/>
      </c>
      <c r="L457" s="8" t="n"/>
      <c r="M457" s="8" t="n"/>
      <c r="N457" s="14">
        <f>N456+N(J457)</f>
        <v/>
      </c>
    </row>
    <row r="458">
      <c r="A458" s="7" t="n"/>
      <c r="B458" s="8" t="n"/>
      <c r="C458" s="8" t="n"/>
      <c r="D458" s="9" t="n"/>
      <c r="E458" s="9" t="n"/>
      <c r="F458" s="9" t="n"/>
      <c r="G458" s="10" t="n"/>
      <c r="H458" s="11" t="n"/>
      <c r="I458" s="12">
        <f>IF(OR(D458="",E458="",F458="",D458=E458),"",IF(C458="Short",(D458-F458)/ABS(D458-E458),(F458-D458)/ABS(D458-E458)))</f>
        <v/>
      </c>
      <c r="J458" s="13">
        <f>IF(I458="","",N457*N(G458)/100*I458-N(H458))</f>
        <v/>
      </c>
      <c r="K458" s="14">
        <f>IF(A458="","",N458)</f>
        <v/>
      </c>
      <c r="L458" s="8" t="n"/>
      <c r="M458" s="8" t="n"/>
      <c r="N458" s="14">
        <f>N457+N(J458)</f>
        <v/>
      </c>
    </row>
    <row r="459">
      <c r="A459" s="7" t="n"/>
      <c r="B459" s="8" t="n"/>
      <c r="C459" s="8" t="n"/>
      <c r="D459" s="9" t="n"/>
      <c r="E459" s="9" t="n"/>
      <c r="F459" s="9" t="n"/>
      <c r="G459" s="10" t="n"/>
      <c r="H459" s="11" t="n"/>
      <c r="I459" s="12">
        <f>IF(OR(D459="",E459="",F459="",D459=E459),"",IF(C459="Short",(D459-F459)/ABS(D459-E459),(F459-D459)/ABS(D459-E459)))</f>
        <v/>
      </c>
      <c r="J459" s="13">
        <f>IF(I459="","",N458*N(G459)/100*I459-N(H459))</f>
        <v/>
      </c>
      <c r="K459" s="14">
        <f>IF(A459="","",N459)</f>
        <v/>
      </c>
      <c r="L459" s="8" t="n"/>
      <c r="M459" s="8" t="n"/>
      <c r="N459" s="14">
        <f>N458+N(J459)</f>
        <v/>
      </c>
    </row>
    <row r="460">
      <c r="A460" s="7" t="n"/>
      <c r="B460" s="8" t="n"/>
      <c r="C460" s="8" t="n"/>
      <c r="D460" s="9" t="n"/>
      <c r="E460" s="9" t="n"/>
      <c r="F460" s="9" t="n"/>
      <c r="G460" s="10" t="n"/>
      <c r="H460" s="11" t="n"/>
      <c r="I460" s="12">
        <f>IF(OR(D460="",E460="",F460="",D460=E460),"",IF(C460="Short",(D460-F460)/ABS(D460-E460),(F460-D460)/ABS(D460-E460)))</f>
        <v/>
      </c>
      <c r="J460" s="13">
        <f>IF(I460="","",N459*N(G460)/100*I460-N(H460))</f>
        <v/>
      </c>
      <c r="K460" s="14">
        <f>IF(A460="","",N460)</f>
        <v/>
      </c>
      <c r="L460" s="8" t="n"/>
      <c r="M460" s="8" t="n"/>
      <c r="N460" s="14">
        <f>N459+N(J460)</f>
        <v/>
      </c>
    </row>
    <row r="461">
      <c r="A461" s="7" t="n"/>
      <c r="B461" s="8" t="n"/>
      <c r="C461" s="8" t="n"/>
      <c r="D461" s="9" t="n"/>
      <c r="E461" s="9" t="n"/>
      <c r="F461" s="9" t="n"/>
      <c r="G461" s="10" t="n"/>
      <c r="H461" s="11" t="n"/>
      <c r="I461" s="12">
        <f>IF(OR(D461="",E461="",F461="",D461=E461),"",IF(C461="Short",(D461-F461)/ABS(D461-E461),(F461-D461)/ABS(D461-E461)))</f>
        <v/>
      </c>
      <c r="J461" s="13">
        <f>IF(I461="","",N460*N(G461)/100*I461-N(H461))</f>
        <v/>
      </c>
      <c r="K461" s="14">
        <f>IF(A461="","",N461)</f>
        <v/>
      </c>
      <c r="L461" s="8" t="n"/>
      <c r="M461" s="8" t="n"/>
      <c r="N461" s="14">
        <f>N460+N(J461)</f>
        <v/>
      </c>
    </row>
    <row r="462">
      <c r="A462" s="7" t="n"/>
      <c r="B462" s="8" t="n"/>
      <c r="C462" s="8" t="n"/>
      <c r="D462" s="9" t="n"/>
      <c r="E462" s="9" t="n"/>
      <c r="F462" s="9" t="n"/>
      <c r="G462" s="10" t="n"/>
      <c r="H462" s="11" t="n"/>
      <c r="I462" s="12">
        <f>IF(OR(D462="",E462="",F462="",D462=E462),"",IF(C462="Short",(D462-F462)/ABS(D462-E462),(F462-D462)/ABS(D462-E462)))</f>
        <v/>
      </c>
      <c r="J462" s="13">
        <f>IF(I462="","",N461*N(G462)/100*I462-N(H462))</f>
        <v/>
      </c>
      <c r="K462" s="14">
        <f>IF(A462="","",N462)</f>
        <v/>
      </c>
      <c r="L462" s="8" t="n"/>
      <c r="M462" s="8" t="n"/>
      <c r="N462" s="14">
        <f>N461+N(J462)</f>
        <v/>
      </c>
    </row>
    <row r="463">
      <c r="A463" s="7" t="n"/>
      <c r="B463" s="8" t="n"/>
      <c r="C463" s="8" t="n"/>
      <c r="D463" s="9" t="n"/>
      <c r="E463" s="9" t="n"/>
      <c r="F463" s="9" t="n"/>
      <c r="G463" s="10" t="n"/>
      <c r="H463" s="11" t="n"/>
      <c r="I463" s="12">
        <f>IF(OR(D463="",E463="",F463="",D463=E463),"",IF(C463="Short",(D463-F463)/ABS(D463-E463),(F463-D463)/ABS(D463-E463)))</f>
        <v/>
      </c>
      <c r="J463" s="13">
        <f>IF(I463="","",N462*N(G463)/100*I463-N(H463))</f>
        <v/>
      </c>
      <c r="K463" s="14">
        <f>IF(A463="","",N463)</f>
        <v/>
      </c>
      <c r="L463" s="8" t="n"/>
      <c r="M463" s="8" t="n"/>
      <c r="N463" s="14">
        <f>N462+N(J463)</f>
        <v/>
      </c>
    </row>
    <row r="464">
      <c r="A464" s="7" t="n"/>
      <c r="B464" s="8" t="n"/>
      <c r="C464" s="8" t="n"/>
      <c r="D464" s="9" t="n"/>
      <c r="E464" s="9" t="n"/>
      <c r="F464" s="9" t="n"/>
      <c r="G464" s="10" t="n"/>
      <c r="H464" s="11" t="n"/>
      <c r="I464" s="12">
        <f>IF(OR(D464="",E464="",F464="",D464=E464),"",IF(C464="Short",(D464-F464)/ABS(D464-E464),(F464-D464)/ABS(D464-E464)))</f>
        <v/>
      </c>
      <c r="J464" s="13">
        <f>IF(I464="","",N463*N(G464)/100*I464-N(H464))</f>
        <v/>
      </c>
      <c r="K464" s="14">
        <f>IF(A464="","",N464)</f>
        <v/>
      </c>
      <c r="L464" s="8" t="n"/>
      <c r="M464" s="8" t="n"/>
      <c r="N464" s="14">
        <f>N463+N(J464)</f>
        <v/>
      </c>
    </row>
    <row r="465">
      <c r="A465" s="7" t="n"/>
      <c r="B465" s="8" t="n"/>
      <c r="C465" s="8" t="n"/>
      <c r="D465" s="9" t="n"/>
      <c r="E465" s="9" t="n"/>
      <c r="F465" s="9" t="n"/>
      <c r="G465" s="10" t="n"/>
      <c r="H465" s="11" t="n"/>
      <c r="I465" s="12">
        <f>IF(OR(D465="",E465="",F465="",D465=E465),"",IF(C465="Short",(D465-F465)/ABS(D465-E465),(F465-D465)/ABS(D465-E465)))</f>
        <v/>
      </c>
      <c r="J465" s="13">
        <f>IF(I465="","",N464*N(G465)/100*I465-N(H465))</f>
        <v/>
      </c>
      <c r="K465" s="14">
        <f>IF(A465="","",N465)</f>
        <v/>
      </c>
      <c r="L465" s="8" t="n"/>
      <c r="M465" s="8" t="n"/>
      <c r="N465" s="14">
        <f>N464+N(J465)</f>
        <v/>
      </c>
    </row>
    <row r="466">
      <c r="A466" s="7" t="n"/>
      <c r="B466" s="8" t="n"/>
      <c r="C466" s="8" t="n"/>
      <c r="D466" s="9" t="n"/>
      <c r="E466" s="9" t="n"/>
      <c r="F466" s="9" t="n"/>
      <c r="G466" s="10" t="n"/>
      <c r="H466" s="11" t="n"/>
      <c r="I466" s="12">
        <f>IF(OR(D466="",E466="",F466="",D466=E466),"",IF(C466="Short",(D466-F466)/ABS(D466-E466),(F466-D466)/ABS(D466-E466)))</f>
        <v/>
      </c>
      <c r="J466" s="13">
        <f>IF(I466="","",N465*N(G466)/100*I466-N(H466))</f>
        <v/>
      </c>
      <c r="K466" s="14">
        <f>IF(A466="","",N466)</f>
        <v/>
      </c>
      <c r="L466" s="8" t="n"/>
      <c r="M466" s="8" t="n"/>
      <c r="N466" s="14">
        <f>N465+N(J466)</f>
        <v/>
      </c>
    </row>
    <row r="467">
      <c r="A467" s="7" t="n"/>
      <c r="B467" s="8" t="n"/>
      <c r="C467" s="8" t="n"/>
      <c r="D467" s="9" t="n"/>
      <c r="E467" s="9" t="n"/>
      <c r="F467" s="9" t="n"/>
      <c r="G467" s="10" t="n"/>
      <c r="H467" s="11" t="n"/>
      <c r="I467" s="12">
        <f>IF(OR(D467="",E467="",F467="",D467=E467),"",IF(C467="Short",(D467-F467)/ABS(D467-E467),(F467-D467)/ABS(D467-E467)))</f>
        <v/>
      </c>
      <c r="J467" s="13">
        <f>IF(I467="","",N466*N(G467)/100*I467-N(H467))</f>
        <v/>
      </c>
      <c r="K467" s="14">
        <f>IF(A467="","",N467)</f>
        <v/>
      </c>
      <c r="L467" s="8" t="n"/>
      <c r="M467" s="8" t="n"/>
      <c r="N467" s="14">
        <f>N466+N(J467)</f>
        <v/>
      </c>
    </row>
    <row r="468">
      <c r="A468" s="7" t="n"/>
      <c r="B468" s="8" t="n"/>
      <c r="C468" s="8" t="n"/>
      <c r="D468" s="9" t="n"/>
      <c r="E468" s="9" t="n"/>
      <c r="F468" s="9" t="n"/>
      <c r="G468" s="10" t="n"/>
      <c r="H468" s="11" t="n"/>
      <c r="I468" s="12">
        <f>IF(OR(D468="",E468="",F468="",D468=E468),"",IF(C468="Short",(D468-F468)/ABS(D468-E468),(F468-D468)/ABS(D468-E468)))</f>
        <v/>
      </c>
      <c r="J468" s="13">
        <f>IF(I468="","",N467*N(G468)/100*I468-N(H468))</f>
        <v/>
      </c>
      <c r="K468" s="14">
        <f>IF(A468="","",N468)</f>
        <v/>
      </c>
      <c r="L468" s="8" t="n"/>
      <c r="M468" s="8" t="n"/>
      <c r="N468" s="14">
        <f>N467+N(J468)</f>
        <v/>
      </c>
    </row>
    <row r="469">
      <c r="A469" s="7" t="n"/>
      <c r="B469" s="8" t="n"/>
      <c r="C469" s="8" t="n"/>
      <c r="D469" s="9" t="n"/>
      <c r="E469" s="9" t="n"/>
      <c r="F469" s="9" t="n"/>
      <c r="G469" s="10" t="n"/>
      <c r="H469" s="11" t="n"/>
      <c r="I469" s="12">
        <f>IF(OR(D469="",E469="",F469="",D469=E469),"",IF(C469="Short",(D469-F469)/ABS(D469-E469),(F469-D469)/ABS(D469-E469)))</f>
        <v/>
      </c>
      <c r="J469" s="13">
        <f>IF(I469="","",N468*N(G469)/100*I469-N(H469))</f>
        <v/>
      </c>
      <c r="K469" s="14">
        <f>IF(A469="","",N469)</f>
        <v/>
      </c>
      <c r="L469" s="8" t="n"/>
      <c r="M469" s="8" t="n"/>
      <c r="N469" s="14">
        <f>N468+N(J469)</f>
        <v/>
      </c>
    </row>
    <row r="470">
      <c r="A470" s="7" t="n"/>
      <c r="B470" s="8" t="n"/>
      <c r="C470" s="8" t="n"/>
      <c r="D470" s="9" t="n"/>
      <c r="E470" s="9" t="n"/>
      <c r="F470" s="9" t="n"/>
      <c r="G470" s="10" t="n"/>
      <c r="H470" s="11" t="n"/>
      <c r="I470" s="12">
        <f>IF(OR(D470="",E470="",F470="",D470=E470),"",IF(C470="Short",(D470-F470)/ABS(D470-E470),(F470-D470)/ABS(D470-E470)))</f>
        <v/>
      </c>
      <c r="J470" s="13">
        <f>IF(I470="","",N469*N(G470)/100*I470-N(H470))</f>
        <v/>
      </c>
      <c r="K470" s="14">
        <f>IF(A470="","",N470)</f>
        <v/>
      </c>
      <c r="L470" s="8" t="n"/>
      <c r="M470" s="8" t="n"/>
      <c r="N470" s="14">
        <f>N469+N(J470)</f>
        <v/>
      </c>
    </row>
    <row r="471">
      <c r="A471" s="7" t="n"/>
      <c r="B471" s="8" t="n"/>
      <c r="C471" s="8" t="n"/>
      <c r="D471" s="9" t="n"/>
      <c r="E471" s="9" t="n"/>
      <c r="F471" s="9" t="n"/>
      <c r="G471" s="10" t="n"/>
      <c r="H471" s="11" t="n"/>
      <c r="I471" s="12">
        <f>IF(OR(D471="",E471="",F471="",D471=E471),"",IF(C471="Short",(D471-F471)/ABS(D471-E471),(F471-D471)/ABS(D471-E471)))</f>
        <v/>
      </c>
      <c r="J471" s="13">
        <f>IF(I471="","",N470*N(G471)/100*I471-N(H471))</f>
        <v/>
      </c>
      <c r="K471" s="14">
        <f>IF(A471="","",N471)</f>
        <v/>
      </c>
      <c r="L471" s="8" t="n"/>
      <c r="M471" s="8" t="n"/>
      <c r="N471" s="14">
        <f>N470+N(J471)</f>
        <v/>
      </c>
    </row>
    <row r="472">
      <c r="A472" s="7" t="n"/>
      <c r="B472" s="8" t="n"/>
      <c r="C472" s="8" t="n"/>
      <c r="D472" s="9" t="n"/>
      <c r="E472" s="9" t="n"/>
      <c r="F472" s="9" t="n"/>
      <c r="G472" s="10" t="n"/>
      <c r="H472" s="11" t="n"/>
      <c r="I472" s="12">
        <f>IF(OR(D472="",E472="",F472="",D472=E472),"",IF(C472="Short",(D472-F472)/ABS(D472-E472),(F472-D472)/ABS(D472-E472)))</f>
        <v/>
      </c>
      <c r="J472" s="13">
        <f>IF(I472="","",N471*N(G472)/100*I472-N(H472))</f>
        <v/>
      </c>
      <c r="K472" s="14">
        <f>IF(A472="","",N472)</f>
        <v/>
      </c>
      <c r="L472" s="8" t="n"/>
      <c r="M472" s="8" t="n"/>
      <c r="N472" s="14">
        <f>N471+N(J472)</f>
        <v/>
      </c>
    </row>
    <row r="473">
      <c r="A473" s="7" t="n"/>
      <c r="B473" s="8" t="n"/>
      <c r="C473" s="8" t="n"/>
      <c r="D473" s="9" t="n"/>
      <c r="E473" s="9" t="n"/>
      <c r="F473" s="9" t="n"/>
      <c r="G473" s="10" t="n"/>
      <c r="H473" s="11" t="n"/>
      <c r="I473" s="12">
        <f>IF(OR(D473="",E473="",F473="",D473=E473),"",IF(C473="Short",(D473-F473)/ABS(D473-E473),(F473-D473)/ABS(D473-E473)))</f>
        <v/>
      </c>
      <c r="J473" s="13">
        <f>IF(I473="","",N472*N(G473)/100*I473-N(H473))</f>
        <v/>
      </c>
      <c r="K473" s="14">
        <f>IF(A473="","",N473)</f>
        <v/>
      </c>
      <c r="L473" s="8" t="n"/>
      <c r="M473" s="8" t="n"/>
      <c r="N473" s="14">
        <f>N472+N(J473)</f>
        <v/>
      </c>
    </row>
    <row r="474">
      <c r="A474" s="7" t="n"/>
      <c r="B474" s="8" t="n"/>
      <c r="C474" s="8" t="n"/>
      <c r="D474" s="9" t="n"/>
      <c r="E474" s="9" t="n"/>
      <c r="F474" s="9" t="n"/>
      <c r="G474" s="10" t="n"/>
      <c r="H474" s="11" t="n"/>
      <c r="I474" s="12">
        <f>IF(OR(D474="",E474="",F474="",D474=E474),"",IF(C474="Short",(D474-F474)/ABS(D474-E474),(F474-D474)/ABS(D474-E474)))</f>
        <v/>
      </c>
      <c r="J474" s="13">
        <f>IF(I474="","",N473*N(G474)/100*I474-N(H474))</f>
        <v/>
      </c>
      <c r="K474" s="14">
        <f>IF(A474="","",N474)</f>
        <v/>
      </c>
      <c r="L474" s="8" t="n"/>
      <c r="M474" s="8" t="n"/>
      <c r="N474" s="14">
        <f>N473+N(J474)</f>
        <v/>
      </c>
    </row>
    <row r="475">
      <c r="A475" s="7" t="n"/>
      <c r="B475" s="8" t="n"/>
      <c r="C475" s="8" t="n"/>
      <c r="D475" s="9" t="n"/>
      <c r="E475" s="9" t="n"/>
      <c r="F475" s="9" t="n"/>
      <c r="G475" s="10" t="n"/>
      <c r="H475" s="11" t="n"/>
      <c r="I475" s="12">
        <f>IF(OR(D475="",E475="",F475="",D475=E475),"",IF(C475="Short",(D475-F475)/ABS(D475-E475),(F475-D475)/ABS(D475-E475)))</f>
        <v/>
      </c>
      <c r="J475" s="13">
        <f>IF(I475="","",N474*N(G475)/100*I475-N(H475))</f>
        <v/>
      </c>
      <c r="K475" s="14">
        <f>IF(A475="","",N475)</f>
        <v/>
      </c>
      <c r="L475" s="8" t="n"/>
      <c r="M475" s="8" t="n"/>
      <c r="N475" s="14">
        <f>N474+N(J475)</f>
        <v/>
      </c>
    </row>
    <row r="476">
      <c r="A476" s="7" t="n"/>
      <c r="B476" s="8" t="n"/>
      <c r="C476" s="8" t="n"/>
      <c r="D476" s="9" t="n"/>
      <c r="E476" s="9" t="n"/>
      <c r="F476" s="9" t="n"/>
      <c r="G476" s="10" t="n"/>
      <c r="H476" s="11" t="n"/>
      <c r="I476" s="12">
        <f>IF(OR(D476="",E476="",F476="",D476=E476),"",IF(C476="Short",(D476-F476)/ABS(D476-E476),(F476-D476)/ABS(D476-E476)))</f>
        <v/>
      </c>
      <c r="J476" s="13">
        <f>IF(I476="","",N475*N(G476)/100*I476-N(H476))</f>
        <v/>
      </c>
      <c r="K476" s="14">
        <f>IF(A476="","",N476)</f>
        <v/>
      </c>
      <c r="L476" s="8" t="n"/>
      <c r="M476" s="8" t="n"/>
      <c r="N476" s="14">
        <f>N475+N(J476)</f>
        <v/>
      </c>
    </row>
    <row r="477">
      <c r="A477" s="7" t="n"/>
      <c r="B477" s="8" t="n"/>
      <c r="C477" s="8" t="n"/>
      <c r="D477" s="9" t="n"/>
      <c r="E477" s="9" t="n"/>
      <c r="F477" s="9" t="n"/>
      <c r="G477" s="10" t="n"/>
      <c r="H477" s="11" t="n"/>
      <c r="I477" s="12">
        <f>IF(OR(D477="",E477="",F477="",D477=E477),"",IF(C477="Short",(D477-F477)/ABS(D477-E477),(F477-D477)/ABS(D477-E477)))</f>
        <v/>
      </c>
      <c r="J477" s="13">
        <f>IF(I477="","",N476*N(G477)/100*I477-N(H477))</f>
        <v/>
      </c>
      <c r="K477" s="14">
        <f>IF(A477="","",N477)</f>
        <v/>
      </c>
      <c r="L477" s="8" t="n"/>
      <c r="M477" s="8" t="n"/>
      <c r="N477" s="14">
        <f>N476+N(J477)</f>
        <v/>
      </c>
    </row>
    <row r="478">
      <c r="A478" s="7" t="n"/>
      <c r="B478" s="8" t="n"/>
      <c r="C478" s="8" t="n"/>
      <c r="D478" s="9" t="n"/>
      <c r="E478" s="9" t="n"/>
      <c r="F478" s="9" t="n"/>
      <c r="G478" s="10" t="n"/>
      <c r="H478" s="11" t="n"/>
      <c r="I478" s="12">
        <f>IF(OR(D478="",E478="",F478="",D478=E478),"",IF(C478="Short",(D478-F478)/ABS(D478-E478),(F478-D478)/ABS(D478-E478)))</f>
        <v/>
      </c>
      <c r="J478" s="13">
        <f>IF(I478="","",N477*N(G478)/100*I478-N(H478))</f>
        <v/>
      </c>
      <c r="K478" s="14">
        <f>IF(A478="","",N478)</f>
        <v/>
      </c>
      <c r="L478" s="8" t="n"/>
      <c r="M478" s="8" t="n"/>
      <c r="N478" s="14">
        <f>N477+N(J478)</f>
        <v/>
      </c>
    </row>
    <row r="479">
      <c r="A479" s="7" t="n"/>
      <c r="B479" s="8" t="n"/>
      <c r="C479" s="8" t="n"/>
      <c r="D479" s="9" t="n"/>
      <c r="E479" s="9" t="n"/>
      <c r="F479" s="9" t="n"/>
      <c r="G479" s="10" t="n"/>
      <c r="H479" s="11" t="n"/>
      <c r="I479" s="12">
        <f>IF(OR(D479="",E479="",F479="",D479=E479),"",IF(C479="Short",(D479-F479)/ABS(D479-E479),(F479-D479)/ABS(D479-E479)))</f>
        <v/>
      </c>
      <c r="J479" s="13">
        <f>IF(I479="","",N478*N(G479)/100*I479-N(H479))</f>
        <v/>
      </c>
      <c r="K479" s="14">
        <f>IF(A479="","",N479)</f>
        <v/>
      </c>
      <c r="L479" s="8" t="n"/>
      <c r="M479" s="8" t="n"/>
      <c r="N479" s="14">
        <f>N478+N(J479)</f>
        <v/>
      </c>
    </row>
    <row r="480">
      <c r="A480" s="7" t="n"/>
      <c r="B480" s="8" t="n"/>
      <c r="C480" s="8" t="n"/>
      <c r="D480" s="9" t="n"/>
      <c r="E480" s="9" t="n"/>
      <c r="F480" s="9" t="n"/>
      <c r="G480" s="10" t="n"/>
      <c r="H480" s="11" t="n"/>
      <c r="I480" s="12">
        <f>IF(OR(D480="",E480="",F480="",D480=E480),"",IF(C480="Short",(D480-F480)/ABS(D480-E480),(F480-D480)/ABS(D480-E480)))</f>
        <v/>
      </c>
      <c r="J480" s="13">
        <f>IF(I480="","",N479*N(G480)/100*I480-N(H480))</f>
        <v/>
      </c>
      <c r="K480" s="14">
        <f>IF(A480="","",N480)</f>
        <v/>
      </c>
      <c r="L480" s="8" t="n"/>
      <c r="M480" s="8" t="n"/>
      <c r="N480" s="14">
        <f>N479+N(J480)</f>
        <v/>
      </c>
    </row>
    <row r="481">
      <c r="A481" s="7" t="n"/>
      <c r="B481" s="8" t="n"/>
      <c r="C481" s="8" t="n"/>
      <c r="D481" s="9" t="n"/>
      <c r="E481" s="9" t="n"/>
      <c r="F481" s="9" t="n"/>
      <c r="G481" s="10" t="n"/>
      <c r="H481" s="11" t="n"/>
      <c r="I481" s="12">
        <f>IF(OR(D481="",E481="",F481="",D481=E481),"",IF(C481="Short",(D481-F481)/ABS(D481-E481),(F481-D481)/ABS(D481-E481)))</f>
        <v/>
      </c>
      <c r="J481" s="13">
        <f>IF(I481="","",N480*N(G481)/100*I481-N(H481))</f>
        <v/>
      </c>
      <c r="K481" s="14">
        <f>IF(A481="","",N481)</f>
        <v/>
      </c>
      <c r="L481" s="8" t="n"/>
      <c r="M481" s="8" t="n"/>
      <c r="N481" s="14">
        <f>N480+N(J481)</f>
        <v/>
      </c>
    </row>
    <row r="482">
      <c r="A482" s="7" t="n"/>
      <c r="B482" s="8" t="n"/>
      <c r="C482" s="8" t="n"/>
      <c r="D482" s="9" t="n"/>
      <c r="E482" s="9" t="n"/>
      <c r="F482" s="9" t="n"/>
      <c r="G482" s="10" t="n"/>
      <c r="H482" s="11" t="n"/>
      <c r="I482" s="12">
        <f>IF(OR(D482="",E482="",F482="",D482=E482),"",IF(C482="Short",(D482-F482)/ABS(D482-E482),(F482-D482)/ABS(D482-E482)))</f>
        <v/>
      </c>
      <c r="J482" s="13">
        <f>IF(I482="","",N481*N(G482)/100*I482-N(H482))</f>
        <v/>
      </c>
      <c r="K482" s="14">
        <f>IF(A482="","",N482)</f>
        <v/>
      </c>
      <c r="L482" s="8" t="n"/>
      <c r="M482" s="8" t="n"/>
      <c r="N482" s="14">
        <f>N481+N(J482)</f>
        <v/>
      </c>
    </row>
    <row r="483">
      <c r="A483" s="7" t="n"/>
      <c r="B483" s="8" t="n"/>
      <c r="C483" s="8" t="n"/>
      <c r="D483" s="9" t="n"/>
      <c r="E483" s="9" t="n"/>
      <c r="F483" s="9" t="n"/>
      <c r="G483" s="10" t="n"/>
      <c r="H483" s="11" t="n"/>
      <c r="I483" s="12">
        <f>IF(OR(D483="",E483="",F483="",D483=E483),"",IF(C483="Short",(D483-F483)/ABS(D483-E483),(F483-D483)/ABS(D483-E483)))</f>
        <v/>
      </c>
      <c r="J483" s="13">
        <f>IF(I483="","",N482*N(G483)/100*I483-N(H483))</f>
        <v/>
      </c>
      <c r="K483" s="14">
        <f>IF(A483="","",N483)</f>
        <v/>
      </c>
      <c r="L483" s="8" t="n"/>
      <c r="M483" s="8" t="n"/>
      <c r="N483" s="14">
        <f>N482+N(J483)</f>
        <v/>
      </c>
    </row>
    <row r="484">
      <c r="A484" s="7" t="n"/>
      <c r="B484" s="8" t="n"/>
      <c r="C484" s="8" t="n"/>
      <c r="D484" s="9" t="n"/>
      <c r="E484" s="9" t="n"/>
      <c r="F484" s="9" t="n"/>
      <c r="G484" s="10" t="n"/>
      <c r="H484" s="11" t="n"/>
      <c r="I484" s="12">
        <f>IF(OR(D484="",E484="",F484="",D484=E484),"",IF(C484="Short",(D484-F484)/ABS(D484-E484),(F484-D484)/ABS(D484-E484)))</f>
        <v/>
      </c>
      <c r="J484" s="13">
        <f>IF(I484="","",N483*N(G484)/100*I484-N(H484))</f>
        <v/>
      </c>
      <c r="K484" s="14">
        <f>IF(A484="","",N484)</f>
        <v/>
      </c>
      <c r="L484" s="8" t="n"/>
      <c r="M484" s="8" t="n"/>
      <c r="N484" s="14">
        <f>N483+N(J484)</f>
        <v/>
      </c>
    </row>
    <row r="485">
      <c r="A485" s="7" t="n"/>
      <c r="B485" s="8" t="n"/>
      <c r="C485" s="8" t="n"/>
      <c r="D485" s="9" t="n"/>
      <c r="E485" s="9" t="n"/>
      <c r="F485" s="9" t="n"/>
      <c r="G485" s="10" t="n"/>
      <c r="H485" s="11" t="n"/>
      <c r="I485" s="12">
        <f>IF(OR(D485="",E485="",F485="",D485=E485),"",IF(C485="Short",(D485-F485)/ABS(D485-E485),(F485-D485)/ABS(D485-E485)))</f>
        <v/>
      </c>
      <c r="J485" s="13">
        <f>IF(I485="","",N484*N(G485)/100*I485-N(H485))</f>
        <v/>
      </c>
      <c r="K485" s="14">
        <f>IF(A485="","",N485)</f>
        <v/>
      </c>
      <c r="L485" s="8" t="n"/>
      <c r="M485" s="8" t="n"/>
      <c r="N485" s="14">
        <f>N484+N(J485)</f>
        <v/>
      </c>
    </row>
    <row r="486">
      <c r="A486" s="7" t="n"/>
      <c r="B486" s="8" t="n"/>
      <c r="C486" s="8" t="n"/>
      <c r="D486" s="9" t="n"/>
      <c r="E486" s="9" t="n"/>
      <c r="F486" s="9" t="n"/>
      <c r="G486" s="10" t="n"/>
      <c r="H486" s="11" t="n"/>
      <c r="I486" s="12">
        <f>IF(OR(D486="",E486="",F486="",D486=E486),"",IF(C486="Short",(D486-F486)/ABS(D486-E486),(F486-D486)/ABS(D486-E486)))</f>
        <v/>
      </c>
      <c r="J486" s="13">
        <f>IF(I486="","",N485*N(G486)/100*I486-N(H486))</f>
        <v/>
      </c>
      <c r="K486" s="14">
        <f>IF(A486="","",N486)</f>
        <v/>
      </c>
      <c r="L486" s="8" t="n"/>
      <c r="M486" s="8" t="n"/>
      <c r="N486" s="14">
        <f>N485+N(J486)</f>
        <v/>
      </c>
    </row>
    <row r="487">
      <c r="A487" s="7" t="n"/>
      <c r="B487" s="8" t="n"/>
      <c r="C487" s="8" t="n"/>
      <c r="D487" s="9" t="n"/>
      <c r="E487" s="9" t="n"/>
      <c r="F487" s="9" t="n"/>
      <c r="G487" s="10" t="n"/>
      <c r="H487" s="11" t="n"/>
      <c r="I487" s="12">
        <f>IF(OR(D487="",E487="",F487="",D487=E487),"",IF(C487="Short",(D487-F487)/ABS(D487-E487),(F487-D487)/ABS(D487-E487)))</f>
        <v/>
      </c>
      <c r="J487" s="13">
        <f>IF(I487="","",N486*N(G487)/100*I487-N(H487))</f>
        <v/>
      </c>
      <c r="K487" s="14">
        <f>IF(A487="","",N487)</f>
        <v/>
      </c>
      <c r="L487" s="8" t="n"/>
      <c r="M487" s="8" t="n"/>
      <c r="N487" s="14">
        <f>N486+N(J487)</f>
        <v/>
      </c>
    </row>
    <row r="488">
      <c r="A488" s="7" t="n"/>
      <c r="B488" s="8" t="n"/>
      <c r="C488" s="8" t="n"/>
      <c r="D488" s="9" t="n"/>
      <c r="E488" s="9" t="n"/>
      <c r="F488" s="9" t="n"/>
      <c r="G488" s="10" t="n"/>
      <c r="H488" s="11" t="n"/>
      <c r="I488" s="12">
        <f>IF(OR(D488="",E488="",F488="",D488=E488),"",IF(C488="Short",(D488-F488)/ABS(D488-E488),(F488-D488)/ABS(D488-E488)))</f>
        <v/>
      </c>
      <c r="J488" s="13">
        <f>IF(I488="","",N487*N(G488)/100*I488-N(H488))</f>
        <v/>
      </c>
      <c r="K488" s="14">
        <f>IF(A488="","",N488)</f>
        <v/>
      </c>
      <c r="L488" s="8" t="n"/>
      <c r="M488" s="8" t="n"/>
      <c r="N488" s="14">
        <f>N487+N(J488)</f>
        <v/>
      </c>
    </row>
    <row r="489">
      <c r="A489" s="7" t="n"/>
      <c r="B489" s="8" t="n"/>
      <c r="C489" s="8" t="n"/>
      <c r="D489" s="9" t="n"/>
      <c r="E489" s="9" t="n"/>
      <c r="F489" s="9" t="n"/>
      <c r="G489" s="10" t="n"/>
      <c r="H489" s="11" t="n"/>
      <c r="I489" s="12">
        <f>IF(OR(D489="",E489="",F489="",D489=E489),"",IF(C489="Short",(D489-F489)/ABS(D489-E489),(F489-D489)/ABS(D489-E489)))</f>
        <v/>
      </c>
      <c r="J489" s="13">
        <f>IF(I489="","",N488*N(G489)/100*I489-N(H489))</f>
        <v/>
      </c>
      <c r="K489" s="14">
        <f>IF(A489="","",N489)</f>
        <v/>
      </c>
      <c r="L489" s="8" t="n"/>
      <c r="M489" s="8" t="n"/>
      <c r="N489" s="14">
        <f>N488+N(J489)</f>
        <v/>
      </c>
    </row>
    <row r="490">
      <c r="A490" s="7" t="n"/>
      <c r="B490" s="8" t="n"/>
      <c r="C490" s="8" t="n"/>
      <c r="D490" s="9" t="n"/>
      <c r="E490" s="9" t="n"/>
      <c r="F490" s="9" t="n"/>
      <c r="G490" s="10" t="n"/>
      <c r="H490" s="11" t="n"/>
      <c r="I490" s="12">
        <f>IF(OR(D490="",E490="",F490="",D490=E490),"",IF(C490="Short",(D490-F490)/ABS(D490-E490),(F490-D490)/ABS(D490-E490)))</f>
        <v/>
      </c>
      <c r="J490" s="13">
        <f>IF(I490="","",N489*N(G490)/100*I490-N(H490))</f>
        <v/>
      </c>
      <c r="K490" s="14">
        <f>IF(A490="","",N490)</f>
        <v/>
      </c>
      <c r="L490" s="8" t="n"/>
      <c r="M490" s="8" t="n"/>
      <c r="N490" s="14">
        <f>N489+N(J490)</f>
        <v/>
      </c>
    </row>
    <row r="491">
      <c r="A491" s="7" t="n"/>
      <c r="B491" s="8" t="n"/>
      <c r="C491" s="8" t="n"/>
      <c r="D491" s="9" t="n"/>
      <c r="E491" s="9" t="n"/>
      <c r="F491" s="9" t="n"/>
      <c r="G491" s="10" t="n"/>
      <c r="H491" s="11" t="n"/>
      <c r="I491" s="12">
        <f>IF(OR(D491="",E491="",F491="",D491=E491),"",IF(C491="Short",(D491-F491)/ABS(D491-E491),(F491-D491)/ABS(D491-E491)))</f>
        <v/>
      </c>
      <c r="J491" s="13">
        <f>IF(I491="","",N490*N(G491)/100*I491-N(H491))</f>
        <v/>
      </c>
      <c r="K491" s="14">
        <f>IF(A491="","",N491)</f>
        <v/>
      </c>
      <c r="L491" s="8" t="n"/>
      <c r="M491" s="8" t="n"/>
      <c r="N491" s="14">
        <f>N490+N(J491)</f>
        <v/>
      </c>
    </row>
    <row r="492">
      <c r="A492" s="7" t="n"/>
      <c r="B492" s="8" t="n"/>
      <c r="C492" s="8" t="n"/>
      <c r="D492" s="9" t="n"/>
      <c r="E492" s="9" t="n"/>
      <c r="F492" s="9" t="n"/>
      <c r="G492" s="10" t="n"/>
      <c r="H492" s="11" t="n"/>
      <c r="I492" s="12">
        <f>IF(OR(D492="",E492="",F492="",D492=E492),"",IF(C492="Short",(D492-F492)/ABS(D492-E492),(F492-D492)/ABS(D492-E492)))</f>
        <v/>
      </c>
      <c r="J492" s="13">
        <f>IF(I492="","",N491*N(G492)/100*I492-N(H492))</f>
        <v/>
      </c>
      <c r="K492" s="14">
        <f>IF(A492="","",N492)</f>
        <v/>
      </c>
      <c r="L492" s="8" t="n"/>
      <c r="M492" s="8" t="n"/>
      <c r="N492" s="14">
        <f>N491+N(J492)</f>
        <v/>
      </c>
    </row>
    <row r="493">
      <c r="A493" s="7" t="n"/>
      <c r="B493" s="8" t="n"/>
      <c r="C493" s="8" t="n"/>
      <c r="D493" s="9" t="n"/>
      <c r="E493" s="9" t="n"/>
      <c r="F493" s="9" t="n"/>
      <c r="G493" s="10" t="n"/>
      <c r="H493" s="11" t="n"/>
      <c r="I493" s="12">
        <f>IF(OR(D493="",E493="",F493="",D493=E493),"",IF(C493="Short",(D493-F493)/ABS(D493-E493),(F493-D493)/ABS(D493-E493)))</f>
        <v/>
      </c>
      <c r="J493" s="13">
        <f>IF(I493="","",N492*N(G493)/100*I493-N(H493))</f>
        <v/>
      </c>
      <c r="K493" s="14">
        <f>IF(A493="","",N493)</f>
        <v/>
      </c>
      <c r="L493" s="8" t="n"/>
      <c r="M493" s="8" t="n"/>
      <c r="N493" s="14">
        <f>N492+N(J493)</f>
        <v/>
      </c>
    </row>
    <row r="494">
      <c r="A494" s="7" t="n"/>
      <c r="B494" s="8" t="n"/>
      <c r="C494" s="8" t="n"/>
      <c r="D494" s="9" t="n"/>
      <c r="E494" s="9" t="n"/>
      <c r="F494" s="9" t="n"/>
      <c r="G494" s="10" t="n"/>
      <c r="H494" s="11" t="n"/>
      <c r="I494" s="12">
        <f>IF(OR(D494="",E494="",F494="",D494=E494),"",IF(C494="Short",(D494-F494)/ABS(D494-E494),(F494-D494)/ABS(D494-E494)))</f>
        <v/>
      </c>
      <c r="J494" s="13">
        <f>IF(I494="","",N493*N(G494)/100*I494-N(H494))</f>
        <v/>
      </c>
      <c r="K494" s="14">
        <f>IF(A494="","",N494)</f>
        <v/>
      </c>
      <c r="L494" s="8" t="n"/>
      <c r="M494" s="8" t="n"/>
      <c r="N494" s="14">
        <f>N493+N(J494)</f>
        <v/>
      </c>
    </row>
    <row r="495">
      <c r="A495" s="7" t="n"/>
      <c r="B495" s="8" t="n"/>
      <c r="C495" s="8" t="n"/>
      <c r="D495" s="9" t="n"/>
      <c r="E495" s="9" t="n"/>
      <c r="F495" s="9" t="n"/>
      <c r="G495" s="10" t="n"/>
      <c r="H495" s="11" t="n"/>
      <c r="I495" s="12">
        <f>IF(OR(D495="",E495="",F495="",D495=E495),"",IF(C495="Short",(D495-F495)/ABS(D495-E495),(F495-D495)/ABS(D495-E495)))</f>
        <v/>
      </c>
      <c r="J495" s="13">
        <f>IF(I495="","",N494*N(G495)/100*I495-N(H495))</f>
        <v/>
      </c>
      <c r="K495" s="14">
        <f>IF(A495="","",N495)</f>
        <v/>
      </c>
      <c r="L495" s="8" t="n"/>
      <c r="M495" s="8" t="n"/>
      <c r="N495" s="14">
        <f>N494+N(J495)</f>
        <v/>
      </c>
    </row>
    <row r="496">
      <c r="A496" s="7" t="n"/>
      <c r="B496" s="8" t="n"/>
      <c r="C496" s="8" t="n"/>
      <c r="D496" s="9" t="n"/>
      <c r="E496" s="9" t="n"/>
      <c r="F496" s="9" t="n"/>
      <c r="G496" s="10" t="n"/>
      <c r="H496" s="11" t="n"/>
      <c r="I496" s="12">
        <f>IF(OR(D496="",E496="",F496="",D496=E496),"",IF(C496="Short",(D496-F496)/ABS(D496-E496),(F496-D496)/ABS(D496-E496)))</f>
        <v/>
      </c>
      <c r="J496" s="13">
        <f>IF(I496="","",N495*N(G496)/100*I496-N(H496))</f>
        <v/>
      </c>
      <c r="K496" s="14">
        <f>IF(A496="","",N496)</f>
        <v/>
      </c>
      <c r="L496" s="8" t="n"/>
      <c r="M496" s="8" t="n"/>
      <c r="N496" s="14">
        <f>N495+N(J496)</f>
        <v/>
      </c>
    </row>
    <row r="497">
      <c r="A497" s="7" t="n"/>
      <c r="B497" s="8" t="n"/>
      <c r="C497" s="8" t="n"/>
      <c r="D497" s="9" t="n"/>
      <c r="E497" s="9" t="n"/>
      <c r="F497" s="9" t="n"/>
      <c r="G497" s="10" t="n"/>
      <c r="H497" s="11" t="n"/>
      <c r="I497" s="12">
        <f>IF(OR(D497="",E497="",F497="",D497=E497),"",IF(C497="Short",(D497-F497)/ABS(D497-E497),(F497-D497)/ABS(D497-E497)))</f>
        <v/>
      </c>
      <c r="J497" s="13">
        <f>IF(I497="","",N496*N(G497)/100*I497-N(H497))</f>
        <v/>
      </c>
      <c r="K497" s="14">
        <f>IF(A497="","",N497)</f>
        <v/>
      </c>
      <c r="L497" s="8" t="n"/>
      <c r="M497" s="8" t="n"/>
      <c r="N497" s="14">
        <f>N496+N(J497)</f>
        <v/>
      </c>
    </row>
    <row r="498">
      <c r="A498" s="7" t="n"/>
      <c r="B498" s="8" t="n"/>
      <c r="C498" s="8" t="n"/>
      <c r="D498" s="9" t="n"/>
      <c r="E498" s="9" t="n"/>
      <c r="F498" s="9" t="n"/>
      <c r="G498" s="10" t="n"/>
      <c r="H498" s="11" t="n"/>
      <c r="I498" s="12">
        <f>IF(OR(D498="",E498="",F498="",D498=E498),"",IF(C498="Short",(D498-F498)/ABS(D498-E498),(F498-D498)/ABS(D498-E498)))</f>
        <v/>
      </c>
      <c r="J498" s="13">
        <f>IF(I498="","",N497*N(G498)/100*I498-N(H498))</f>
        <v/>
      </c>
      <c r="K498" s="14">
        <f>IF(A498="","",N498)</f>
        <v/>
      </c>
      <c r="L498" s="8" t="n"/>
      <c r="M498" s="8" t="n"/>
      <c r="N498" s="14">
        <f>N497+N(J498)</f>
        <v/>
      </c>
    </row>
    <row r="499">
      <c r="A499" s="7" t="n"/>
      <c r="B499" s="8" t="n"/>
      <c r="C499" s="8" t="n"/>
      <c r="D499" s="9" t="n"/>
      <c r="E499" s="9" t="n"/>
      <c r="F499" s="9" t="n"/>
      <c r="G499" s="10" t="n"/>
      <c r="H499" s="11" t="n"/>
      <c r="I499" s="12">
        <f>IF(OR(D499="",E499="",F499="",D499=E499),"",IF(C499="Short",(D499-F499)/ABS(D499-E499),(F499-D499)/ABS(D499-E499)))</f>
        <v/>
      </c>
      <c r="J499" s="13">
        <f>IF(I499="","",N498*N(G499)/100*I499-N(H499))</f>
        <v/>
      </c>
      <c r="K499" s="14">
        <f>IF(A499="","",N499)</f>
        <v/>
      </c>
      <c r="L499" s="8" t="n"/>
      <c r="M499" s="8" t="n"/>
      <c r="N499" s="14">
        <f>N498+N(J499)</f>
        <v/>
      </c>
    </row>
    <row r="500">
      <c r="A500" s="7" t="n"/>
      <c r="B500" s="8" t="n"/>
      <c r="C500" s="8" t="n"/>
      <c r="D500" s="9" t="n"/>
      <c r="E500" s="9" t="n"/>
      <c r="F500" s="9" t="n"/>
      <c r="G500" s="10" t="n"/>
      <c r="H500" s="11" t="n"/>
      <c r="I500" s="12">
        <f>IF(OR(D500="",E500="",F500="",D500=E500),"",IF(C500="Short",(D500-F500)/ABS(D500-E500),(F500-D500)/ABS(D500-E500)))</f>
        <v/>
      </c>
      <c r="J500" s="13">
        <f>IF(I500="","",N499*N(G500)/100*I500-N(H500))</f>
        <v/>
      </c>
      <c r="K500" s="14">
        <f>IF(A500="","",N500)</f>
        <v/>
      </c>
      <c r="L500" s="8" t="n"/>
      <c r="M500" s="8" t="n"/>
      <c r="N500" s="14">
        <f>N499+N(J500)</f>
        <v/>
      </c>
    </row>
    <row r="501">
      <c r="A501" s="7" t="n"/>
      <c r="B501" s="8" t="n"/>
      <c r="C501" s="8" t="n"/>
      <c r="D501" s="9" t="n"/>
      <c r="E501" s="9" t="n"/>
      <c r="F501" s="9" t="n"/>
      <c r="G501" s="10" t="n"/>
      <c r="H501" s="11" t="n"/>
      <c r="I501" s="12">
        <f>IF(OR(D501="",E501="",F501="",D501=E501),"",IF(C501="Short",(D501-F501)/ABS(D501-E501),(F501-D501)/ABS(D501-E501)))</f>
        <v/>
      </c>
      <c r="J501" s="13">
        <f>IF(I501="","",N500*N(G501)/100*I501-N(H501))</f>
        <v/>
      </c>
      <c r="K501" s="14">
        <f>IF(A501="","",N501)</f>
        <v/>
      </c>
      <c r="L501" s="8" t="n"/>
      <c r="M501" s="8" t="n"/>
      <c r="N501" s="14">
        <f>N500+N(J501)</f>
        <v/>
      </c>
    </row>
    <row r="502">
      <c r="A502" s="7" t="n"/>
      <c r="B502" s="8" t="n"/>
      <c r="C502" s="8" t="n"/>
      <c r="D502" s="9" t="n"/>
      <c r="E502" s="9" t="n"/>
      <c r="F502" s="9" t="n"/>
      <c r="G502" s="10" t="n"/>
      <c r="H502" s="11" t="n"/>
      <c r="I502" s="12">
        <f>IF(OR(D502="",E502="",F502="",D502=E502),"",IF(C502="Short",(D502-F502)/ABS(D502-E502),(F502-D502)/ABS(D502-E502)))</f>
        <v/>
      </c>
      <c r="J502" s="13">
        <f>IF(I502="","",N501*N(G502)/100*I502-N(H502))</f>
        <v/>
      </c>
      <c r="K502" s="14">
        <f>IF(A502="","",N502)</f>
        <v/>
      </c>
      <c r="L502" s="8" t="n"/>
      <c r="M502" s="8" t="n"/>
      <c r="N502" s="14">
        <f>N501+N(J502)</f>
        <v/>
      </c>
    </row>
    <row r="503">
      <c r="A503" s="7" t="n"/>
      <c r="B503" s="8" t="n"/>
      <c r="C503" s="8" t="n"/>
      <c r="D503" s="9" t="n"/>
      <c r="E503" s="9" t="n"/>
      <c r="F503" s="9" t="n"/>
      <c r="G503" s="10" t="n"/>
      <c r="H503" s="11" t="n"/>
      <c r="I503" s="12">
        <f>IF(OR(D503="",E503="",F503="",D503=E503),"",IF(C503="Short",(D503-F503)/ABS(D503-E503),(F503-D503)/ABS(D503-E503)))</f>
        <v/>
      </c>
      <c r="J503" s="13">
        <f>IF(I503="","",N502*N(G503)/100*I503-N(H503))</f>
        <v/>
      </c>
      <c r="K503" s="14">
        <f>IF(A503="","",N503)</f>
        <v/>
      </c>
      <c r="L503" s="8" t="n"/>
      <c r="M503" s="8" t="n"/>
      <c r="N503" s="14">
        <f>N502+N(J503)</f>
        <v/>
      </c>
    </row>
    <row r="504">
      <c r="A504" s="7" t="n"/>
      <c r="B504" s="8" t="n"/>
      <c r="C504" s="8" t="n"/>
      <c r="D504" s="9" t="n"/>
      <c r="E504" s="9" t="n"/>
      <c r="F504" s="9" t="n"/>
      <c r="G504" s="10" t="n"/>
      <c r="H504" s="11" t="n"/>
      <c r="I504" s="12">
        <f>IF(OR(D504="",E504="",F504="",D504=E504),"",IF(C504="Short",(D504-F504)/ABS(D504-E504),(F504-D504)/ABS(D504-E504)))</f>
        <v/>
      </c>
      <c r="J504" s="13">
        <f>IF(I504="","",N503*N(G504)/100*I504-N(H504))</f>
        <v/>
      </c>
      <c r="K504" s="14">
        <f>IF(A504="","",N504)</f>
        <v/>
      </c>
      <c r="L504" s="8" t="n"/>
      <c r="M504" s="8" t="n"/>
      <c r="N504" s="14">
        <f>N503+N(J504)</f>
        <v/>
      </c>
    </row>
  </sheetData>
  <conditionalFormatting sqref="I5:J504">
    <cfRule type="expression" priority="1" dxfId="0">
      <formula>AND(ISNUMBER($I5),$I5&gt;0)</formula>
    </cfRule>
    <cfRule type="expression" priority="2" dxfId="1">
      <formula>AND(ISNUMBER($I5),$I5&lt;0)</formula>
    </cfRule>
  </conditionalFormatting>
  <dataValidations count="1">
    <dataValidation sqref="C5:C504" showDropDown="0" showInputMessage="0" showErrorMessage="0" allowBlank="1" type="list">
      <formula1>"Long,Short"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Your numbers</t>
        </is>
      </c>
    </row>
    <row r="3">
      <c r="A3" s="3" t="inlineStr">
        <is>
          <t>Closed trades</t>
        </is>
      </c>
      <c r="B3" s="15">
        <f>COUNT(Journal!I5:I504)</f>
        <v/>
      </c>
    </row>
    <row r="4">
      <c r="A4" s="3" t="inlineStr">
        <is>
          <t>Wins</t>
        </is>
      </c>
      <c r="B4" s="15">
        <f>COUNTIF(Journal!I5:I504,"&gt;0")</f>
        <v/>
      </c>
    </row>
    <row r="5">
      <c r="A5" s="3" t="inlineStr">
        <is>
          <t>Losses</t>
        </is>
      </c>
      <c r="B5" s="15">
        <f>COUNTIF(Journal!I5:I504,"&lt;0")</f>
        <v/>
      </c>
    </row>
    <row r="6">
      <c r="A6" s="3" t="inlineStr">
        <is>
          <t>Breakeven</t>
        </is>
      </c>
      <c r="B6" s="15">
        <f>B3-B4-B5</f>
        <v/>
      </c>
    </row>
    <row r="7">
      <c r="A7" s="3" t="inlineStr">
        <is>
          <t>Win rate (of wins and losses)</t>
        </is>
      </c>
      <c r="B7" s="16">
        <f>IF(B4+B5=0,"",B4/(B4+B5))</f>
        <v/>
      </c>
    </row>
    <row r="8">
      <c r="A8" s="3" t="inlineStr">
        <is>
          <t>Expectancy (average R a trade)</t>
        </is>
      </c>
      <c r="B8" s="12">
        <f>IF(B3=0,"",AVERAGE(Journal!I5:I504))</f>
        <v/>
      </c>
    </row>
    <row r="9">
      <c r="A9" s="3" t="inlineStr">
        <is>
          <t>Average win</t>
        </is>
      </c>
      <c r="B9" s="12">
        <f>IFERROR(AVERAGEIF(Journal!I5:I504,"&gt;0"),"")</f>
        <v/>
      </c>
    </row>
    <row r="10">
      <c r="A10" s="3" t="inlineStr">
        <is>
          <t>Average loss</t>
        </is>
      </c>
      <c r="B10" s="12">
        <f>IFERROR(AVERAGEIF(Journal!I5:I504,"&lt;0"),"")</f>
        <v/>
      </c>
    </row>
    <row r="11">
      <c r="A11" s="3" t="inlineStr">
        <is>
          <t>Profit factor (won R / lost R)</t>
        </is>
      </c>
      <c r="B11" s="17">
        <f>IFERROR(SUMIF(Journal!I5:I504,"&gt;0")/-SUMIF(Journal!I5:I504,"&lt;0"),"")</f>
        <v/>
      </c>
    </row>
    <row r="12">
      <c r="A12" s="3" t="inlineStr">
        <is>
          <t>Total R</t>
        </is>
      </c>
      <c r="B12" s="12">
        <f>SUM(Journal!I5:I504)</f>
        <v/>
      </c>
    </row>
    <row r="13">
      <c r="A13" s="3" t="inlineStr">
        <is>
          <t>Net profit or loss ($)</t>
        </is>
      </c>
      <c r="B13" s="13">
        <f>SUM(Journal!J5:J504)</f>
        <v/>
      </c>
    </row>
    <row r="14">
      <c r="A14" s="3" t="inlineStr">
        <is>
          <t>Balance now ($)</t>
        </is>
      </c>
      <c r="B14" s="14">
        <f>Journal!B2+B13</f>
        <v/>
      </c>
    </row>
    <row r="15">
      <c r="A15" s="3" t="inlineStr">
        <is>
          <t>Return on the starting balance</t>
        </is>
      </c>
      <c r="B15" s="18">
        <f>IF(Journal!B2=0,"",B13/Journal!B2)</f>
        <v/>
      </c>
    </row>
    <row r="17">
      <c r="A17" s="2" t="inlineStr">
        <is>
          <t>Under thirty closed trades, a win rate is mostly noise. Keep logging.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2026-10-19T23:13:54Z</dcterms:created>
  <dcterms:modified xsi:type="dcterms:W3CDTF">2026-10-19T23:13:54Z</dcterms:modified>
</cp:coreProperties>
</file>